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0" windowWidth="15480" windowHeight="7740"/>
  </bookViews>
  <sheets>
    <sheet name="0503121" sheetId="1" r:id="rId1"/>
  </sheets>
  <definedNames>
    <definedName name="ScriptStr">#REF!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25725" fullPrecision="0"/>
</workbook>
</file>

<file path=xl/calcChain.xml><?xml version="1.0" encoding="utf-8"?>
<calcChain xmlns="http://schemas.openxmlformats.org/spreadsheetml/2006/main">
  <c r="D20" i="1"/>
  <c r="D19"/>
  <c r="D88"/>
  <c r="D87"/>
  <c r="E20"/>
  <c r="E19"/>
  <c r="F21"/>
  <c r="F20"/>
  <c r="D23"/>
  <c r="E23"/>
  <c r="F23"/>
  <c r="F24"/>
  <c r="D26"/>
  <c r="E26"/>
  <c r="F27"/>
  <c r="F26"/>
  <c r="D29"/>
  <c r="E29"/>
  <c r="F29"/>
  <c r="F30"/>
  <c r="D32"/>
  <c r="E32"/>
  <c r="F33"/>
  <c r="F32"/>
  <c r="D41"/>
  <c r="E41"/>
  <c r="F42"/>
  <c r="F41"/>
  <c r="D44"/>
  <c r="E44"/>
  <c r="F44"/>
  <c r="F45"/>
  <c r="D47"/>
  <c r="E47"/>
  <c r="F48"/>
  <c r="F47"/>
  <c r="D50"/>
  <c r="E50"/>
  <c r="F50"/>
  <c r="F51"/>
  <c r="D53"/>
  <c r="D54"/>
  <c r="E54"/>
  <c r="E53"/>
  <c r="F54"/>
  <c r="F55"/>
  <c r="D57"/>
  <c r="E57"/>
  <c r="F58"/>
  <c r="F57"/>
  <c r="D60"/>
  <c r="E60"/>
  <c r="F61"/>
  <c r="F60"/>
  <c r="D63"/>
  <c r="E63"/>
  <c r="F64"/>
  <c r="F63"/>
  <c r="D66"/>
  <c r="E66"/>
  <c r="F67"/>
  <c r="F66"/>
  <c r="D69"/>
  <c r="E69"/>
  <c r="F69"/>
  <c r="F70"/>
  <c r="D78"/>
  <c r="E78"/>
  <c r="F79"/>
  <c r="F78"/>
  <c r="D81"/>
  <c r="E81"/>
  <c r="F82"/>
  <c r="F81"/>
  <c r="D84"/>
  <c r="E84"/>
  <c r="F85"/>
  <c r="F84"/>
  <c r="F89"/>
  <c r="D91"/>
  <c r="D90"/>
  <c r="E91"/>
  <c r="E90"/>
  <c r="F92"/>
  <c r="F91"/>
  <c r="F93"/>
  <c r="D94"/>
  <c r="E94"/>
  <c r="F95"/>
  <c r="F94"/>
  <c r="F96"/>
  <c r="D97"/>
  <c r="E97"/>
  <c r="F98"/>
  <c r="F97"/>
  <c r="F99"/>
  <c r="D100"/>
  <c r="E100"/>
  <c r="F101"/>
  <c r="F100"/>
  <c r="F102"/>
  <c r="F110"/>
  <c r="F111"/>
  <c r="D113"/>
  <c r="E113"/>
  <c r="F114"/>
  <c r="F113"/>
  <c r="F115"/>
  <c r="D116"/>
  <c r="E116"/>
  <c r="F117"/>
  <c r="F116"/>
  <c r="F118"/>
  <c r="F119"/>
  <c r="D122"/>
  <c r="D121"/>
  <c r="E122"/>
  <c r="E121"/>
  <c r="F122"/>
  <c r="F123"/>
  <c r="F124"/>
  <c r="D125"/>
  <c r="E125"/>
  <c r="F126"/>
  <c r="F127"/>
  <c r="F125"/>
  <c r="D128"/>
  <c r="E128"/>
  <c r="F128"/>
  <c r="F129"/>
  <c r="F130"/>
  <c r="D137"/>
  <c r="E137"/>
  <c r="F138"/>
  <c r="F137"/>
  <c r="F139"/>
  <c r="D140"/>
  <c r="E140"/>
  <c r="F140"/>
  <c r="F141"/>
  <c r="F142"/>
  <c r="D143"/>
  <c r="E143"/>
  <c r="F144"/>
  <c r="F143"/>
  <c r="F145"/>
  <c r="D147"/>
  <c r="E147"/>
  <c r="F148"/>
  <c r="F147"/>
  <c r="F149"/>
  <c r="D150"/>
  <c r="E150"/>
  <c r="F151"/>
  <c r="F150"/>
  <c r="F152"/>
  <c r="D153"/>
  <c r="D146" s="1"/>
  <c r="D120" s="1"/>
  <c r="E153"/>
  <c r="E146" s="1"/>
  <c r="E120" s="1"/>
  <c r="F154"/>
  <c r="F153"/>
  <c r="F155"/>
  <c r="F162"/>
  <c r="F163"/>
  <c r="F90"/>
  <c r="F53"/>
  <c r="F19"/>
  <c r="F88"/>
  <c r="F87"/>
  <c r="F121"/>
  <c r="E88"/>
  <c r="E87"/>
  <c r="F146"/>
  <c r="F120" s="1"/>
</calcChain>
</file>

<file path=xl/sharedStrings.xml><?xml version="1.0" encoding="utf-8"?>
<sst xmlns="http://schemas.openxmlformats.org/spreadsheetml/2006/main" count="345" uniqueCount="273">
  <si>
    <t>КОДЫ</t>
  </si>
  <si>
    <t>0503121</t>
  </si>
  <si>
    <t>Наименование показателя</t>
  </si>
  <si>
    <t>Итого</t>
  </si>
  <si>
    <t>5</t>
  </si>
  <si>
    <t>6</t>
  </si>
  <si>
    <t>010</t>
  </si>
  <si>
    <t>100</t>
  </si>
  <si>
    <t>020</t>
  </si>
  <si>
    <t>110</t>
  </si>
  <si>
    <t>030</t>
  </si>
  <si>
    <t>120</t>
  </si>
  <si>
    <t>040</t>
  </si>
  <si>
    <t>130</t>
  </si>
  <si>
    <t>050</t>
  </si>
  <si>
    <t>140</t>
  </si>
  <si>
    <t>060</t>
  </si>
  <si>
    <t>150</t>
  </si>
  <si>
    <t>160</t>
  </si>
  <si>
    <t>170</t>
  </si>
  <si>
    <t>180</t>
  </si>
  <si>
    <t>Форма 0503121 с.2</t>
  </si>
  <si>
    <t>200</t>
  </si>
  <si>
    <t>210</t>
  </si>
  <si>
    <t>220</t>
  </si>
  <si>
    <t>190</t>
  </si>
  <si>
    <t>230</t>
  </si>
  <si>
    <t>240</t>
  </si>
  <si>
    <t>250</t>
  </si>
  <si>
    <t>260</t>
  </si>
  <si>
    <t>Форма 0503121 с.3</t>
  </si>
  <si>
    <t>270</t>
  </si>
  <si>
    <t>290</t>
  </si>
  <si>
    <t>310</t>
  </si>
  <si>
    <t>320</t>
  </si>
  <si>
    <t>321</t>
  </si>
  <si>
    <t>322</t>
  </si>
  <si>
    <t>410</t>
  </si>
  <si>
    <t>330</t>
  </si>
  <si>
    <t>331</t>
  </si>
  <si>
    <t>332</t>
  </si>
  <si>
    <t>420</t>
  </si>
  <si>
    <t>Чистое поступление непроизведенных активов</t>
  </si>
  <si>
    <t>350</t>
  </si>
  <si>
    <t>351</t>
  </si>
  <si>
    <t>352</t>
  </si>
  <si>
    <t>430</t>
  </si>
  <si>
    <t>360</t>
  </si>
  <si>
    <t>361</t>
  </si>
  <si>
    <t>340</t>
  </si>
  <si>
    <t>362</t>
  </si>
  <si>
    <t>440</t>
  </si>
  <si>
    <t>390</t>
  </si>
  <si>
    <t>510</t>
  </si>
  <si>
    <t>610</t>
  </si>
  <si>
    <t>520</t>
  </si>
  <si>
    <t>Форма 0503121 с.4</t>
  </si>
  <si>
    <t>620</t>
  </si>
  <si>
    <t>441</t>
  </si>
  <si>
    <t>530</t>
  </si>
  <si>
    <t>442</t>
  </si>
  <si>
    <t>630</t>
  </si>
  <si>
    <t>460</t>
  </si>
  <si>
    <t>461</t>
  </si>
  <si>
    <t>540</t>
  </si>
  <si>
    <t>462</t>
  </si>
  <si>
    <t>640</t>
  </si>
  <si>
    <t>470</t>
  </si>
  <si>
    <t>471</t>
  </si>
  <si>
    <t>550</t>
  </si>
  <si>
    <t>472</t>
  </si>
  <si>
    <t>650</t>
  </si>
  <si>
    <t>480</t>
  </si>
  <si>
    <t>481</t>
  </si>
  <si>
    <t>560</t>
  </si>
  <si>
    <t>482</t>
  </si>
  <si>
    <t>660</t>
  </si>
  <si>
    <t>521</t>
  </si>
  <si>
    <t>710</t>
  </si>
  <si>
    <t>522</t>
  </si>
  <si>
    <t>810</t>
  </si>
  <si>
    <t>531</t>
  </si>
  <si>
    <t>720</t>
  </si>
  <si>
    <t>532</t>
  </si>
  <si>
    <t>820</t>
  </si>
  <si>
    <t>541</t>
  </si>
  <si>
    <t>730</t>
  </si>
  <si>
    <t>542</t>
  </si>
  <si>
    <t>830</t>
  </si>
  <si>
    <t xml:space="preserve">                                         (подпись)</t>
  </si>
  <si>
    <t>(расшифровка подписи)</t>
  </si>
  <si>
    <t>на</t>
  </si>
  <si>
    <t xml:space="preserve">Наименование бюджета (публично-правового образования) </t>
  </si>
  <si>
    <t>Дата</t>
  </si>
  <si>
    <t xml:space="preserve"> по ОКЕИ</t>
  </si>
  <si>
    <t>Форма по ОКУД</t>
  </si>
  <si>
    <t>Периодичность: годовая</t>
  </si>
  <si>
    <t>Код строки</t>
  </si>
  <si>
    <t>Код по КОСГУ</t>
  </si>
  <si>
    <t>Бюджетная деятельность</t>
  </si>
  <si>
    <t>Глава по БК</t>
  </si>
  <si>
    <t xml:space="preserve">главный администратор, администратор доходов бюджета, </t>
  </si>
  <si>
    <t xml:space="preserve">главный администратор, администратор источников </t>
  </si>
  <si>
    <t xml:space="preserve">финансирования дефицита бюджета       </t>
  </si>
  <si>
    <t>Чистое увеличение прочей кредиторской задолженности</t>
  </si>
  <si>
    <t>Средства во временном распоряжении</t>
  </si>
  <si>
    <t>Единица измерения: руб.</t>
  </si>
  <si>
    <t>Операционный результат до налогообложения 
(стр. 010 - стр. 150)</t>
  </si>
  <si>
    <t>Налог на прибыль</t>
  </si>
  <si>
    <t>Чистое поступление основных средств</t>
  </si>
  <si>
    <t>Чистое поступление нематериальных активов</t>
  </si>
  <si>
    <t>Чистое поступление материальных запасов</t>
  </si>
  <si>
    <t>Чистое поступление иных финансовых активов</t>
  </si>
  <si>
    <t>Форма 0503121 с.5</t>
  </si>
  <si>
    <t>370</t>
  </si>
  <si>
    <t>371</t>
  </si>
  <si>
    <t>372</t>
  </si>
  <si>
    <t>ОТЧЕТ  О ФИНАНСОВЫХ РЕЗУЛЬТАТАХ ДЕЯТЕЛЬНОСТИ</t>
  </si>
  <si>
    <t>по ОКПО</t>
  </si>
  <si>
    <t xml:space="preserve">ИНН </t>
  </si>
  <si>
    <t>по ОКТМО</t>
  </si>
  <si>
    <t>Форма 0503121 с.6</t>
  </si>
  <si>
    <t>IST</t>
  </si>
  <si>
    <t>PRD</t>
  </si>
  <si>
    <t>PRP</t>
  </si>
  <si>
    <t>RDT</t>
  </si>
  <si>
    <t>VID</t>
  </si>
  <si>
    <t>VRO</t>
  </si>
  <si>
    <t>RESERVE1</t>
  </si>
  <si>
    <t>RESERVE2</t>
  </si>
  <si>
    <t>COLS_OLAP</t>
  </si>
  <si>
    <t>ROWS_OLAP</t>
  </si>
  <si>
    <t>CONS_RULES</t>
  </si>
  <si>
    <t>ROD</t>
  </si>
  <si>
    <t>glbuhg2</t>
  </si>
  <si>
    <t>ruk2</t>
  </si>
  <si>
    <t>ruk3</t>
  </si>
  <si>
    <t>Главный</t>
  </si>
  <si>
    <t>бухгалтер _______________</t>
  </si>
  <si>
    <t>(наименование, ОГРН, ИНН,
 КПП, местонахождение)</t>
  </si>
  <si>
    <t>Руководитель
(уполномоченное лицо)</t>
  </si>
  <si>
    <t>(должность)</t>
  </si>
  <si>
    <t>(подпись)</t>
  </si>
  <si>
    <t>(расшифровка
подписи)</t>
  </si>
  <si>
    <t>Исполнитель</t>
  </si>
  <si>
    <t>(телефон, e-mail)</t>
  </si>
  <si>
    <t>Руководитель       _____________________________________________</t>
  </si>
  <si>
    <t xml:space="preserve">Главный распорядитель, распорядитель, получатель бюджетных средств, </t>
  </si>
  <si>
    <t>300</t>
  </si>
  <si>
    <t>301</t>
  </si>
  <si>
    <t>302</t>
  </si>
  <si>
    <t>уменьшение стоимости основных средств</t>
  </si>
  <si>
    <t>уменьшение стоимости нематериальных активов</t>
  </si>
  <si>
    <t>уменьшение стоимости непроизведенных активов</t>
  </si>
  <si>
    <t>уменьшение затрат</t>
  </si>
  <si>
    <t>42X</t>
  </si>
  <si>
    <t>43X</t>
  </si>
  <si>
    <t>450</t>
  </si>
  <si>
    <t>x</t>
  </si>
  <si>
    <t>Расходы будущих периодов</t>
  </si>
  <si>
    <t>400</t>
  </si>
  <si>
    <t>Чистое поступление ценных бумаг, кроме акций</t>
  </si>
  <si>
    <t>431</t>
  </si>
  <si>
    <t>432</t>
  </si>
  <si>
    <t>уменьшение прочей дебиторской задолженности</t>
  </si>
  <si>
    <t>уменьшение стоимости иных финансовых активов</t>
  </si>
  <si>
    <t>Доходы будущих периодов</t>
  </si>
  <si>
    <t>Резервы предстоящих расходов</t>
  </si>
  <si>
    <t>уменьшение прочей кредиторской задолженности</t>
  </si>
  <si>
    <t>Чистое изменение затрат на изготовление готовой продукции, выполнение работ, услуг</t>
  </si>
  <si>
    <t>Операции с обязательствами (стр.520 + стр.530 + стр.540+ стр.550 + стр.560)</t>
  </si>
  <si>
    <t>41X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</si>
  <si>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</si>
  <si>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</si>
  <si>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</si>
  <si>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</si>
  <si>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</si>
  <si>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</si>
  <si>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</si>
  <si>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</si>
  <si>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</si>
  <si>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</si>
  <si>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pravopr</t>
  </si>
  <si>
    <t>oktmor</t>
  </si>
  <si>
    <t>ukonf</t>
  </si>
  <si>
    <t>pprch</t>
  </si>
  <si>
    <t>Доходы (стр.020 + стр.030 + стр.040 + стр.050 + стр.060 + 
стр. 070 + стр.090 + стр.100 + стр.110)</t>
  </si>
  <si>
    <t>070</t>
  </si>
  <si>
    <t>090</t>
  </si>
  <si>
    <t>Расходы (стр.160 + стр.170 + стр.190 + стр.210 + 
стр.230 + стр.240 + стр.250 + стр.260 + стр.270)</t>
  </si>
  <si>
    <t>280</t>
  </si>
  <si>
    <t>Операции с нефинансовыми активами 
(стр.320 + стр.330 + стр.350 + стр.360 + стр.370+ стр.380 + стр.390 + стр.400)</t>
  </si>
  <si>
    <t>Чистый операционный результат
(стр.301 - стр.302),  (стр.310 + стр.410)</t>
  </si>
  <si>
    <t>уменьшение стоимости материальных запасов
в том числе:</t>
  </si>
  <si>
    <t>391</t>
  </si>
  <si>
    <t>392</t>
  </si>
  <si>
    <t>Операции с финансовыми активами и обязательствами 
(стр. 420 – стр. 510)</t>
  </si>
  <si>
    <t>Операции с финансовыми активами 
(стр. 430 + стр. 440 + стр. 450 + стр. 460 + стр. 470 + стр. 480)</t>
  </si>
  <si>
    <t>Чистое поступление денежных средств и их эквивалентов</t>
  </si>
  <si>
    <t>в том числе:
увеличение стоимости материальных запасов
в том числе:</t>
  </si>
  <si>
    <t>в том числе:
увеличение стоимости непроизведенных активов</t>
  </si>
  <si>
    <t>в том числе:
увеличение стоимости нематериальных активов</t>
  </si>
  <si>
    <t>в том числе:
увеличение стоимости основных средств</t>
  </si>
  <si>
    <t>в том числе:
увеличение затрат</t>
  </si>
  <si>
    <t>в том числе:
поступление денежных средств и их эквивалентов</t>
  </si>
  <si>
    <t>выбытие денежных средств и их эквивалентов</t>
  </si>
  <si>
    <t>в том числе:
увеличение стоимости ценных бумаг, кроме акций и иных финансовых инструментов</t>
  </si>
  <si>
    <t>уменьшение стоимости ценных бумаг, кроме акций и иных финансовых инструментов</t>
  </si>
  <si>
    <t>Чистое поступление акций и иных финансовых инструментов</t>
  </si>
  <si>
    <t>в том числе:
увеличение стоимости акций и иных финансовых инструментов</t>
  </si>
  <si>
    <t>451</t>
  </si>
  <si>
    <t>452</t>
  </si>
  <si>
    <t>уменьшение стоимости акций и иных финансовых инструментов</t>
  </si>
  <si>
    <t>Чистое предоставление заимствований</t>
  </si>
  <si>
    <t>в том числе:
увеличение задолженности по предоставленным заимствованиям</t>
  </si>
  <si>
    <t>уменьшение задолженности по предоставленным заимствованиям</t>
  </si>
  <si>
    <t>в том числе:
увеличение стоимости иных финансовых активов</t>
  </si>
  <si>
    <t>Чистое увеличение прочей дебиторской задолженности</t>
  </si>
  <si>
    <t>в том числе:
увеличение прочей дебиторской задолженности</t>
  </si>
  <si>
    <t>Чистое увеличение задолженности по внутренним привлеченным заимствованиям</t>
  </si>
  <si>
    <t>в том числе:
увеличение задолженности по внутренним привлеченным заимствованиям</t>
  </si>
  <si>
    <t>уменьшение задолженности по внутренним привлеченным заимствованиям</t>
  </si>
  <si>
    <t>Чистое увеличение задолженности по внешним привлеченным заимствованиям</t>
  </si>
  <si>
    <t>уменьшение задолженности по внешним привлеченным заимствованиям</t>
  </si>
  <si>
    <t>в том числе:
увеличение прочей кредиторской задолженности</t>
  </si>
  <si>
    <t>в том числе:
увеличение стоимости прав пользования</t>
  </si>
  <si>
    <t>уменьшение стоимости прав пользования</t>
  </si>
  <si>
    <t xml:space="preserve">                    (подпись)</t>
  </si>
  <si>
    <t>Централизованная 
бухгалтерия</t>
  </si>
  <si>
    <t>(расшифровка 
подписи)</t>
  </si>
  <si>
    <t>Чистое поступление прав пользования</t>
  </si>
  <si>
    <t>35Х</t>
  </si>
  <si>
    <t>45Х</t>
  </si>
  <si>
    <t>41897060</t>
  </si>
  <si>
    <t>Муниципальное бюджетное дошкольное образовательное учреждение детский сад №61 «Семицветик» Старооскольского городского округа</t>
  </si>
  <si>
    <t>Косинова Е.В.</t>
  </si>
  <si>
    <t>Домарева И.Н.</t>
  </si>
  <si>
    <t>Бюджет Старооскольского городского округа</t>
  </si>
  <si>
    <t>01 января 2023 г.</t>
  </si>
  <si>
    <t>871</t>
  </si>
  <si>
    <t>Грищук Е.В.</t>
  </si>
  <si>
    <t>МКУ "ЦБО и РО", ОГРН 1133128005240, ИНН 3128096252, КПП 312801001, г.Старый Оскол, ул.Комсомольская,43</t>
  </si>
  <si>
    <t>директор</t>
  </si>
  <si>
    <t>Макарова Н.И.</t>
  </si>
  <si>
    <t>3128030170</t>
  </si>
  <si>
    <t>500</t>
  </si>
  <si>
    <t>01.01.2023</t>
  </si>
  <si>
    <t>ГОД</t>
  </si>
  <si>
    <t>3</t>
  </si>
  <si>
    <t>Прочие доходы
            в том числе:</t>
  </si>
  <si>
    <t>Безвозмездные неденежные поступления в сектор государственного управления
            в том числе:</t>
  </si>
  <si>
    <t>Налоговые доходы
            в том числе:</t>
  </si>
  <si>
    <t>Штрафы, пени, неустойки, возмещения ущерба
            в том числе:</t>
  </si>
  <si>
    <t>Безвозмездные перечисления бюджетам
            в том числе:</t>
  </si>
  <si>
    <t>Безвозмездные денежные поступления текущего характера
            в том числе:</t>
  </si>
  <si>
    <t>Оплата труда и начисления на выплаты по оплате труда
           в том числе:</t>
  </si>
  <si>
    <t>Безвозмездные перечисления капитального характера организациям
            в том числе:</t>
  </si>
  <si>
    <t>Безвозмездные перечисления текущего характера организациям
            в том числе:</t>
  </si>
  <si>
    <t>Социальное обеспечение
            в том числе:</t>
  </si>
  <si>
    <t>Доходы от собственности
            в том числе:</t>
  </si>
  <si>
    <t>Доходы от операций с активами
            в том числе:</t>
  </si>
  <si>
    <t>Оплата работ, услуг
            в том числе:</t>
  </si>
  <si>
    <t>в том числе:
увеличение задолженности по внешним привлеченным заимствованиям</t>
  </si>
  <si>
    <t>Доходы от оказания платных услуг (работ), компенсаций затрат
            в том числе:</t>
  </si>
  <si>
    <t>Обслуживание  государственного (муниципального) долга
            в том числе:</t>
  </si>
  <si>
    <t>Прочие расходы
            в том числе:</t>
  </si>
  <si>
    <t>14740000001</t>
  </si>
  <si>
    <t>Расходы по операциям с активами
            в том числе:</t>
  </si>
  <si>
    <t>Безвозмездные денежные поступления капитального характера
            в том числе:</t>
  </si>
  <si>
    <t>вед. специалист</t>
  </si>
  <si>
    <t>Козловская А.В.</t>
  </si>
  <si>
    <t>22-06-89</t>
  </si>
  <si>
    <t>"30"  января 2023г.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</si>
</sst>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3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Arial Cyr"/>
      <charset val="204"/>
    </font>
    <font>
      <b/>
      <sz val="8"/>
      <name val="Arial Cyr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</font>
    <font>
      <b/>
      <sz val="10"/>
      <name val="Arial Cyr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0C0C0"/>
      </patternFill>
    </fill>
  </fills>
  <borders count="6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68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1" applyNumberFormat="0" applyAlignment="0" applyProtection="0"/>
    <xf numFmtId="0" fontId="11" fillId="7" borderId="1" applyNumberFormat="0" applyAlignment="0" applyProtection="0"/>
    <xf numFmtId="0" fontId="12" fillId="20" borderId="2" applyNumberFormat="0" applyAlignment="0" applyProtection="0"/>
    <xf numFmtId="0" fontId="12" fillId="20" borderId="2" applyNumberFormat="0" applyAlignment="0" applyProtection="0"/>
    <xf numFmtId="0" fontId="13" fillId="20" borderId="1" applyNumberFormat="0" applyAlignment="0" applyProtection="0"/>
    <xf numFmtId="0" fontId="13" fillId="20" borderId="1" applyNumberFormat="0" applyAlignment="0" applyProtection="0"/>
    <xf numFmtId="0" fontId="14" fillId="0" borderId="3" applyNumberFormat="0" applyFill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21" borderId="7" applyNumberFormat="0" applyAlignment="0" applyProtection="0"/>
    <xf numFmtId="0" fontId="18" fillId="21" borderId="7" applyNumberFormat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0" fillId="22" borderId="0" applyNumberFormat="0" applyBorder="0" applyAlignment="0" applyProtection="0"/>
    <xf numFmtId="0" fontId="8" fillId="0" borderId="0"/>
    <xf numFmtId="0" fontId="9" fillId="0" borderId="0"/>
    <xf numFmtId="0" fontId="31" fillId="0" borderId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9" fillId="23" borderId="8" applyNumberFormat="0" applyFont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</cellStyleXfs>
  <cellXfs count="257">
    <xf numFmtId="0" fontId="0" fillId="0" borderId="0" xfId="0"/>
    <xf numFmtId="49" fontId="2" fillId="0" borderId="1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9" fontId="7" fillId="0" borderId="0" xfId="0" applyNumberFormat="1" applyFont="1" applyProtection="1"/>
    <xf numFmtId="0" fontId="7" fillId="0" borderId="0" xfId="0" applyFont="1" applyProtection="1"/>
    <xf numFmtId="0" fontId="2" fillId="0" borderId="11" xfId="0" applyFont="1" applyBorder="1" applyAlignment="1" applyProtection="1">
      <alignment horizontal="center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49" fontId="2" fillId="0" borderId="12" xfId="0" applyNumberFormat="1" applyFont="1" applyBorder="1" applyAlignment="1" applyProtection="1">
      <alignment horizontal="center"/>
    </xf>
    <xf numFmtId="0" fontId="2" fillId="0" borderId="0" xfId="0" applyNumberFormat="1" applyFont="1" applyFill="1" applyAlignment="1" applyProtection="1">
      <alignment horizontal="right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6" fillId="0" borderId="0" xfId="0" applyFont="1" applyProtection="1"/>
    <xf numFmtId="0" fontId="2" fillId="0" borderId="0" xfId="0" applyNumberFormat="1" applyFont="1" applyFill="1" applyAlignment="1" applyProtection="1">
      <alignment horizontal="left"/>
    </xf>
    <xf numFmtId="0" fontId="2" fillId="0" borderId="0" xfId="0" applyFont="1" applyBorder="1" applyAlignment="1" applyProtection="1"/>
    <xf numFmtId="0" fontId="0" fillId="0" borderId="0" xfId="0" applyBorder="1" applyAlignment="1" applyProtection="1">
      <alignment wrapText="1"/>
    </xf>
    <xf numFmtId="0" fontId="2" fillId="0" borderId="0" xfId="0" applyFont="1" applyAlignment="1" applyProtection="1">
      <alignment horizontal="centerContinuous"/>
    </xf>
    <xf numFmtId="0" fontId="2" fillId="0" borderId="13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5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49" fontId="2" fillId="24" borderId="17" xfId="0" applyNumberFormat="1" applyFont="1" applyFill="1" applyBorder="1" applyAlignment="1" applyProtection="1">
      <alignment horizontal="center"/>
    </xf>
    <xf numFmtId="49" fontId="2" fillId="24" borderId="18" xfId="0" applyNumberFormat="1" applyFont="1" applyFill="1" applyBorder="1" applyAlignment="1" applyProtection="1">
      <alignment horizontal="center"/>
    </xf>
    <xf numFmtId="49" fontId="2" fillId="24" borderId="19" xfId="0" applyNumberFormat="1" applyFont="1" applyFill="1" applyBorder="1" applyAlignment="1" applyProtection="1">
      <alignment horizontal="center"/>
    </xf>
    <xf numFmtId="49" fontId="2" fillId="24" borderId="20" xfId="0" applyNumberFormat="1" applyFont="1" applyFill="1" applyBorder="1" applyAlignment="1" applyProtection="1">
      <alignment horizontal="center"/>
    </xf>
    <xf numFmtId="49" fontId="2" fillId="24" borderId="21" xfId="0" applyNumberFormat="1" applyFont="1" applyFill="1" applyBorder="1" applyAlignment="1" applyProtection="1">
      <alignment horizontal="center"/>
    </xf>
    <xf numFmtId="49" fontId="2" fillId="24" borderId="22" xfId="0" applyNumberFormat="1" applyFont="1" applyFill="1" applyBorder="1" applyAlignment="1" applyProtection="1">
      <alignment horizontal="center"/>
    </xf>
    <xf numFmtId="49" fontId="2" fillId="24" borderId="23" xfId="0" applyNumberFormat="1" applyFont="1" applyFill="1" applyBorder="1" applyAlignment="1" applyProtection="1">
      <alignment horizontal="center"/>
    </xf>
    <xf numFmtId="49" fontId="2" fillId="24" borderId="24" xfId="0" applyNumberFormat="1" applyFont="1" applyFill="1" applyBorder="1" applyAlignment="1" applyProtection="1">
      <alignment horizontal="center"/>
    </xf>
    <xf numFmtId="49" fontId="2" fillId="24" borderId="25" xfId="0" applyNumberFormat="1" applyFont="1" applyFill="1" applyBorder="1" applyAlignment="1" applyProtection="1">
      <alignment horizontal="center"/>
    </xf>
    <xf numFmtId="0" fontId="5" fillId="0" borderId="0" xfId="0" applyFont="1" applyBorder="1" applyAlignment="1" applyProtection="1">
      <alignment horizontal="left" wrapText="1"/>
    </xf>
    <xf numFmtId="49" fontId="2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Alignment="1" applyProtection="1">
      <alignment horizontal="center"/>
    </xf>
    <xf numFmtId="49" fontId="0" fillId="0" borderId="0" xfId="0" applyNumberFormat="1" applyFont="1" applyFill="1" applyAlignment="1" applyProtection="1">
      <alignment horizontal="center"/>
    </xf>
    <xf numFmtId="0" fontId="5" fillId="0" borderId="26" xfId="0" applyFont="1" applyBorder="1" applyAlignment="1" applyProtection="1">
      <alignment horizontal="left" wrapText="1"/>
    </xf>
    <xf numFmtId="49" fontId="2" fillId="0" borderId="26" xfId="0" applyNumberFormat="1" applyFont="1" applyBorder="1" applyAlignment="1" applyProtection="1">
      <alignment horizontal="center"/>
    </xf>
    <xf numFmtId="49" fontId="0" fillId="0" borderId="26" xfId="0" applyNumberFormat="1" applyFont="1" applyFill="1" applyBorder="1" applyAlignment="1" applyProtection="1">
      <alignment horizontal="center"/>
    </xf>
    <xf numFmtId="49" fontId="2" fillId="24" borderId="27" xfId="0" applyNumberFormat="1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left" wrapText="1"/>
    </xf>
    <xf numFmtId="49" fontId="2" fillId="24" borderId="28" xfId="0" applyNumberFormat="1" applyFont="1" applyFill="1" applyBorder="1" applyAlignment="1" applyProtection="1">
      <alignment horizontal="center"/>
    </xf>
    <xf numFmtId="0" fontId="2" fillId="0" borderId="26" xfId="0" applyFont="1" applyBorder="1" applyAlignment="1" applyProtection="1">
      <alignment horizontal="left" wrapText="1"/>
    </xf>
    <xf numFmtId="49" fontId="2" fillId="24" borderId="15" xfId="0" applyNumberFormat="1" applyFont="1" applyFill="1" applyBorder="1" applyAlignment="1" applyProtection="1">
      <alignment horizontal="center"/>
    </xf>
    <xf numFmtId="0" fontId="2" fillId="0" borderId="0" xfId="0" applyFont="1" applyBorder="1" applyProtection="1"/>
    <xf numFmtId="49" fontId="2" fillId="0" borderId="0" xfId="0" applyNumberFormat="1" applyFont="1" applyAlignment="1" applyProtection="1">
      <alignment horizontal="left"/>
    </xf>
    <xf numFmtId="49" fontId="2" fillId="0" borderId="0" xfId="0" applyNumberFormat="1" applyFont="1" applyProtection="1"/>
    <xf numFmtId="49" fontId="7" fillId="0" borderId="0" xfId="0" applyNumberFormat="1" applyFont="1" applyAlignment="1" applyProtection="1">
      <alignment horizontal="left"/>
    </xf>
    <xf numFmtId="49" fontId="2" fillId="0" borderId="0" xfId="0" applyNumberFormat="1" applyFont="1" applyAlignment="1" applyProtection="1">
      <alignment horizontal="right"/>
    </xf>
    <xf numFmtId="49" fontId="2" fillId="0" borderId="25" xfId="0" applyNumberFormat="1" applyFont="1" applyBorder="1" applyAlignment="1" applyProtection="1">
      <alignment horizontal="center" vertical="center"/>
    </xf>
    <xf numFmtId="0" fontId="2" fillId="0" borderId="0" xfId="0" applyFont="1" applyFill="1" applyProtection="1"/>
    <xf numFmtId="49" fontId="2" fillId="24" borderId="29" xfId="0" applyNumberFormat="1" applyFont="1" applyFill="1" applyBorder="1" applyAlignment="1" applyProtection="1">
      <alignment horizontal="center"/>
    </xf>
    <xf numFmtId="49" fontId="7" fillId="0" borderId="30" xfId="0" applyNumberFormat="1" applyFont="1" applyBorder="1" applyAlignment="1" applyProtection="1">
      <alignment horizontal="center"/>
    </xf>
    <xf numFmtId="0" fontId="27" fillId="0" borderId="0" xfId="0" applyFont="1" applyAlignment="1" applyProtection="1">
      <alignment vertical="center"/>
    </xf>
    <xf numFmtId="0" fontId="27" fillId="0" borderId="31" xfId="0" applyFont="1" applyBorder="1" applyAlignment="1" applyProtection="1">
      <alignment vertical="center"/>
    </xf>
    <xf numFmtId="164" fontId="2" fillId="25" borderId="32" xfId="0" applyNumberFormat="1" applyFont="1" applyFill="1" applyBorder="1" applyAlignment="1" applyProtection="1">
      <alignment horizontal="right" wrapText="1"/>
    </xf>
    <xf numFmtId="164" fontId="2" fillId="25" borderId="33" xfId="0" applyNumberFormat="1" applyFont="1" applyFill="1" applyBorder="1" applyAlignment="1" applyProtection="1">
      <alignment horizontal="right" wrapText="1"/>
    </xf>
    <xf numFmtId="164" fontId="2" fillId="0" borderId="29" xfId="0" applyNumberFormat="1" applyFont="1" applyFill="1" applyBorder="1" applyAlignment="1" applyProtection="1">
      <alignment horizontal="right"/>
      <protection locked="0"/>
    </xf>
    <xf numFmtId="164" fontId="2" fillId="24" borderId="14" xfId="0" applyNumberFormat="1" applyFont="1" applyFill="1" applyBorder="1" applyAlignment="1" applyProtection="1">
      <alignment horizontal="right"/>
    </xf>
    <xf numFmtId="164" fontId="2" fillId="26" borderId="34" xfId="0" applyNumberFormat="1" applyFont="1" applyFill="1" applyBorder="1" applyAlignment="1" applyProtection="1">
      <alignment horizontal="right" wrapText="1"/>
    </xf>
    <xf numFmtId="164" fontId="2" fillId="27" borderId="29" xfId="0" applyNumberFormat="1" applyFont="1" applyFill="1" applyBorder="1" applyAlignment="1" applyProtection="1">
      <alignment horizontal="right" wrapText="1"/>
    </xf>
    <xf numFmtId="164" fontId="2" fillId="27" borderId="35" xfId="0" applyNumberFormat="1" applyFont="1" applyFill="1" applyBorder="1" applyAlignment="1" applyProtection="1">
      <alignment horizontal="right" wrapText="1"/>
    </xf>
    <xf numFmtId="164" fontId="2" fillId="0" borderId="11" xfId="0" applyNumberFormat="1" applyFont="1" applyFill="1" applyBorder="1" applyAlignment="1" applyProtection="1">
      <alignment horizontal="right"/>
      <protection locked="0"/>
    </xf>
    <xf numFmtId="164" fontId="2" fillId="26" borderId="36" xfId="0" applyNumberFormat="1" applyFont="1" applyFill="1" applyBorder="1" applyAlignment="1" applyProtection="1">
      <alignment horizontal="right" wrapText="1"/>
    </xf>
    <xf numFmtId="164" fontId="2" fillId="27" borderId="28" xfId="0" applyNumberFormat="1" applyFont="1" applyFill="1" applyBorder="1" applyAlignment="1" applyProtection="1">
      <alignment horizontal="right" wrapText="1"/>
    </xf>
    <xf numFmtId="164" fontId="2" fillId="26" borderId="34" xfId="0" applyNumberFormat="1" applyFont="1" applyFill="1" applyBorder="1" applyAlignment="1" applyProtection="1">
      <alignment horizontal="right"/>
    </xf>
    <xf numFmtId="164" fontId="2" fillId="27" borderId="27" xfId="0" applyNumberFormat="1" applyFont="1" applyFill="1" applyBorder="1" applyAlignment="1" applyProtection="1">
      <alignment horizontal="right" wrapText="1"/>
    </xf>
    <xf numFmtId="164" fontId="2" fillId="27" borderId="32" xfId="0" applyNumberFormat="1" applyFont="1" applyFill="1" applyBorder="1" applyAlignment="1" applyProtection="1">
      <alignment horizontal="right" wrapText="1"/>
    </xf>
    <xf numFmtId="164" fontId="2" fillId="27" borderId="33" xfId="0" applyNumberFormat="1" applyFont="1" applyFill="1" applyBorder="1" applyAlignment="1" applyProtection="1">
      <alignment horizontal="right" wrapText="1"/>
    </xf>
    <xf numFmtId="164" fontId="2" fillId="27" borderId="34" xfId="0" applyNumberFormat="1" applyFont="1" applyFill="1" applyBorder="1" applyAlignment="1" applyProtection="1">
      <alignment horizontal="right" wrapText="1"/>
    </xf>
    <xf numFmtId="164" fontId="2" fillId="0" borderId="27" xfId="0" applyNumberFormat="1" applyFont="1" applyFill="1" applyBorder="1" applyAlignment="1" applyProtection="1">
      <alignment horizontal="right" wrapText="1"/>
      <protection locked="0"/>
    </xf>
    <xf numFmtId="164" fontId="2" fillId="0" borderId="29" xfId="0" applyNumberFormat="1" applyFont="1" applyFill="1" applyBorder="1" applyAlignment="1" applyProtection="1">
      <alignment horizontal="right" wrapText="1"/>
      <protection locked="0"/>
    </xf>
    <xf numFmtId="164" fontId="2" fillId="25" borderId="29" xfId="0" applyNumberFormat="1" applyFont="1" applyFill="1" applyBorder="1" applyAlignment="1" applyProtection="1">
      <alignment horizontal="right" wrapText="1"/>
    </xf>
    <xf numFmtId="164" fontId="2" fillId="25" borderId="35" xfId="0" applyNumberFormat="1" applyFont="1" applyFill="1" applyBorder="1" applyAlignment="1" applyProtection="1">
      <alignment horizontal="right" wrapText="1"/>
    </xf>
    <xf numFmtId="164" fontId="2" fillId="26" borderId="35" xfId="0" applyNumberFormat="1" applyFont="1" applyFill="1" applyBorder="1" applyAlignment="1" applyProtection="1">
      <alignment horizontal="right" wrapText="1"/>
    </xf>
    <xf numFmtId="164" fontId="2" fillId="0" borderId="20" xfId="0" applyNumberFormat="1" applyFont="1" applyFill="1" applyBorder="1" applyAlignment="1" applyProtection="1">
      <alignment horizontal="right" wrapText="1"/>
      <protection locked="0"/>
    </xf>
    <xf numFmtId="164" fontId="2" fillId="0" borderId="28" xfId="0" applyNumberFormat="1" applyFont="1" applyFill="1" applyBorder="1" applyAlignment="1" applyProtection="1">
      <alignment horizontal="right" wrapText="1"/>
      <protection locked="0"/>
    </xf>
    <xf numFmtId="164" fontId="2" fillId="0" borderId="11" xfId="0" applyNumberFormat="1" applyFont="1" applyFill="1" applyBorder="1" applyAlignment="1" applyProtection="1">
      <alignment horizontal="right" wrapText="1"/>
      <protection locked="0"/>
    </xf>
    <xf numFmtId="164" fontId="2" fillId="25" borderId="27" xfId="0" applyNumberFormat="1" applyFont="1" applyFill="1" applyBorder="1" applyAlignment="1" applyProtection="1">
      <alignment horizontal="right" wrapText="1"/>
    </xf>
    <xf numFmtId="164" fontId="2" fillId="25" borderId="34" xfId="0" applyNumberFormat="1" applyFont="1" applyFill="1" applyBorder="1" applyAlignment="1" applyProtection="1">
      <alignment horizontal="right" wrapText="1"/>
    </xf>
    <xf numFmtId="164" fontId="2" fillId="27" borderId="37" xfId="0" applyNumberFormat="1" applyFont="1" applyFill="1" applyBorder="1" applyAlignment="1" applyProtection="1">
      <alignment horizontal="right" wrapText="1"/>
    </xf>
    <xf numFmtId="164" fontId="2" fillId="0" borderId="37" xfId="0" applyNumberFormat="1" applyFont="1" applyFill="1" applyBorder="1" applyAlignment="1" applyProtection="1">
      <alignment horizontal="right" wrapText="1"/>
      <protection locked="0"/>
    </xf>
    <xf numFmtId="164" fontId="2" fillId="0" borderId="26" xfId="0" applyNumberFormat="1" applyFont="1" applyFill="1" applyBorder="1" applyAlignment="1" applyProtection="1">
      <alignment horizontal="right" wrapText="1"/>
      <protection locked="0"/>
    </xf>
    <xf numFmtId="164" fontId="2" fillId="27" borderId="16" xfId="0" applyNumberFormat="1" applyFont="1" applyFill="1" applyBorder="1" applyAlignment="1" applyProtection="1">
      <alignment horizontal="right" wrapText="1"/>
    </xf>
    <xf numFmtId="164" fontId="2" fillId="27" borderId="38" xfId="0" applyNumberFormat="1" applyFont="1" applyFill="1" applyBorder="1" applyAlignment="1" applyProtection="1">
      <alignment horizontal="right" wrapText="1"/>
    </xf>
    <xf numFmtId="164" fontId="2" fillId="0" borderId="16" xfId="0" applyNumberFormat="1" applyFont="1" applyFill="1" applyBorder="1" applyAlignment="1" applyProtection="1">
      <alignment horizontal="right" wrapText="1"/>
      <protection locked="0"/>
    </xf>
    <xf numFmtId="164" fontId="2" fillId="0" borderId="38" xfId="0" applyNumberFormat="1" applyFont="1" applyFill="1" applyBorder="1" applyAlignment="1" applyProtection="1">
      <alignment horizontal="right" wrapText="1"/>
      <protection locked="0"/>
    </xf>
    <xf numFmtId="164" fontId="2" fillId="0" borderId="39" xfId="0" applyNumberFormat="1" applyFont="1" applyFill="1" applyBorder="1" applyAlignment="1" applyProtection="1">
      <alignment horizontal="right" wrapText="1"/>
      <protection locked="0"/>
    </xf>
    <xf numFmtId="164" fontId="2" fillId="27" borderId="26" xfId="0" applyNumberFormat="1" applyFont="1" applyFill="1" applyBorder="1" applyAlignment="1" applyProtection="1">
      <alignment horizontal="right" wrapText="1"/>
    </xf>
    <xf numFmtId="49" fontId="2" fillId="0" borderId="30" xfId="0" applyNumberFormat="1" applyFont="1" applyBorder="1" applyAlignment="1" applyProtection="1">
      <alignment horizontal="center"/>
      <protection locked="0"/>
    </xf>
    <xf numFmtId="14" fontId="2" fillId="0" borderId="30" xfId="0" applyNumberFormat="1" applyFont="1" applyBorder="1" applyAlignment="1" applyProtection="1">
      <alignment horizontal="center"/>
    </xf>
    <xf numFmtId="0" fontId="2" fillId="0" borderId="0" xfId="0" applyFont="1" applyProtection="1">
      <protection locked="0"/>
    </xf>
    <xf numFmtId="49" fontId="2" fillId="0" borderId="41" xfId="0" applyNumberFormat="1" applyFont="1" applyBorder="1" applyAlignment="1" applyProtection="1">
      <alignment horizontal="center"/>
      <protection locked="0"/>
    </xf>
    <xf numFmtId="164" fontId="2" fillId="25" borderId="35" xfId="0" applyNumberFormat="1" applyFont="1" applyFill="1" applyBorder="1" applyAlignment="1" applyProtection="1">
      <alignment horizontal="right"/>
    </xf>
    <xf numFmtId="164" fontId="2" fillId="26" borderId="35" xfId="0" applyNumberFormat="1" applyFont="1" applyFill="1" applyBorder="1" applyAlignment="1" applyProtection="1">
      <alignment horizontal="right"/>
    </xf>
    <xf numFmtId="49" fontId="2" fillId="28" borderId="0" xfId="0" applyNumberFormat="1" applyFont="1" applyFill="1" applyProtection="1"/>
    <xf numFmtId="49" fontId="2" fillId="0" borderId="0" xfId="0" applyNumberFormat="1" applyFont="1" applyAlignment="1" applyProtection="1">
      <alignment horizontal="left" indent="1"/>
    </xf>
    <xf numFmtId="0" fontId="2" fillId="0" borderId="38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left" indent="7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0" fillId="0" borderId="0" xfId="0" applyBorder="1" applyProtection="1"/>
    <xf numFmtId="0" fontId="2" fillId="0" borderId="0" xfId="0" applyFont="1" applyAlignment="1" applyProtection="1">
      <alignment horizontal="left" indent="1"/>
    </xf>
    <xf numFmtId="49" fontId="2" fillId="0" borderId="0" xfId="0" applyNumberFormat="1" applyFont="1" applyFill="1" applyBorder="1" applyAlignment="1" applyProtection="1">
      <alignment horizontal="left" wrapText="1" indent="1"/>
      <protection locked="0"/>
    </xf>
    <xf numFmtId="49" fontId="2" fillId="0" borderId="26" xfId="0" applyNumberFormat="1" applyFont="1" applyFill="1" applyBorder="1" applyAlignment="1" applyProtection="1">
      <alignment horizontal="center"/>
      <protection locked="0"/>
    </xf>
    <xf numFmtId="49" fontId="2" fillId="0" borderId="26" xfId="0" applyNumberFormat="1" applyFont="1" applyBorder="1" applyProtection="1"/>
    <xf numFmtId="164" fontId="2" fillId="25" borderId="28" xfId="0" applyNumberFormat="1" applyFont="1" applyFill="1" applyBorder="1" applyAlignment="1" applyProtection="1">
      <alignment horizontal="right" wrapText="1"/>
    </xf>
    <xf numFmtId="164" fontId="2" fillId="27" borderId="43" xfId="0" applyNumberFormat="1" applyFont="1" applyFill="1" applyBorder="1" applyAlignment="1" applyProtection="1">
      <alignment horizontal="right" wrapText="1"/>
    </xf>
    <xf numFmtId="49" fontId="2" fillId="24" borderId="11" xfId="0" applyNumberFormat="1" applyFont="1" applyFill="1" applyBorder="1" applyAlignment="1" applyProtection="1">
      <alignment horizontal="center"/>
    </xf>
    <xf numFmtId="164" fontId="2" fillId="26" borderId="36" xfId="0" applyNumberFormat="1" applyFont="1" applyFill="1" applyBorder="1" applyAlignment="1" applyProtection="1">
      <alignment horizontal="right"/>
    </xf>
    <xf numFmtId="49" fontId="32" fillId="0" borderId="0" xfId="55" applyNumberFormat="1" applyFont="1" applyAlignment="1">
      <alignment horizontal="left"/>
    </xf>
    <xf numFmtId="49" fontId="32" fillId="0" borderId="0" xfId="55" applyNumberFormat="1" applyFont="1" applyAlignment="1">
      <alignment horizontal="left"/>
    </xf>
    <xf numFmtId="164" fontId="2" fillId="29" borderId="27" xfId="0" applyNumberFormat="1" applyFont="1" applyFill="1" applyBorder="1" applyAlignment="1" applyProtection="1">
      <alignment horizontal="right" wrapText="1"/>
    </xf>
    <xf numFmtId="164" fontId="2" fillId="29" borderId="34" xfId="0" applyNumberFormat="1" applyFont="1" applyFill="1" applyBorder="1" applyAlignment="1" applyProtection="1">
      <alignment horizontal="right" wrapText="1"/>
    </xf>
    <xf numFmtId="164" fontId="2" fillId="30" borderId="15" xfId="0" applyNumberFormat="1" applyFont="1" applyFill="1" applyBorder="1" applyAlignment="1" applyProtection="1">
      <alignment horizontal="right" wrapText="1"/>
    </xf>
    <xf numFmtId="164" fontId="2" fillId="30" borderId="44" xfId="0" applyNumberFormat="1" applyFont="1" applyFill="1" applyBorder="1" applyAlignment="1" applyProtection="1">
      <alignment horizontal="right" wrapText="1"/>
    </xf>
    <xf numFmtId="49" fontId="2" fillId="24" borderId="45" xfId="0" applyNumberFormat="1" applyFont="1" applyFill="1" applyBorder="1" applyAlignment="1" applyProtection="1">
      <alignment horizontal="center"/>
    </xf>
    <xf numFmtId="49" fontId="2" fillId="24" borderId="46" xfId="0" applyNumberFormat="1" applyFont="1" applyFill="1" applyBorder="1" applyAlignment="1" applyProtection="1">
      <alignment horizontal="center"/>
    </xf>
    <xf numFmtId="0" fontId="29" fillId="0" borderId="47" xfId="0" applyFont="1" applyFill="1" applyBorder="1" applyAlignment="1" applyProtection="1">
      <alignment horizontal="left" wrapText="1" indent="4"/>
      <protection locked="0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29" borderId="29" xfId="0" applyNumberFormat="1" applyFont="1" applyFill="1" applyBorder="1" applyAlignment="1" applyProtection="1">
      <alignment horizontal="right"/>
      <protection locked="0"/>
    </xf>
    <xf numFmtId="164" fontId="2" fillId="29" borderId="35" xfId="0" applyNumberFormat="1" applyFont="1" applyFill="1" applyBorder="1" applyAlignment="1" applyProtection="1">
      <alignment horizontal="right"/>
      <protection locked="0"/>
    </xf>
    <xf numFmtId="49" fontId="2" fillId="0" borderId="48" xfId="0" applyNumberFormat="1" applyFont="1" applyFill="1" applyBorder="1" applyAlignment="1" applyProtection="1">
      <alignment horizontal="center"/>
      <protection locked="0"/>
    </xf>
    <xf numFmtId="49" fontId="2" fillId="0" borderId="23" xfId="0" applyNumberFormat="1" applyFont="1" applyFill="1" applyBorder="1" applyAlignment="1" applyProtection="1">
      <alignment horizontal="center"/>
      <protection locked="0"/>
    </xf>
    <xf numFmtId="49" fontId="2" fillId="0" borderId="22" xfId="0" applyNumberFormat="1" applyFont="1" applyFill="1" applyBorder="1" applyAlignment="1" applyProtection="1">
      <alignment horizontal="center"/>
      <protection locked="0"/>
    </xf>
    <xf numFmtId="49" fontId="2" fillId="0" borderId="10" xfId="0" applyNumberFormat="1" applyFont="1" applyFill="1" applyBorder="1" applyAlignment="1" applyProtection="1">
      <alignment horizontal="center"/>
      <protection locked="0"/>
    </xf>
    <xf numFmtId="49" fontId="2" fillId="0" borderId="29" xfId="0" applyNumberFormat="1" applyFont="1" applyFill="1" applyBorder="1" applyAlignment="1" applyProtection="1">
      <alignment horizontal="center"/>
    </xf>
    <xf numFmtId="164" fontId="2" fillId="0" borderId="29" xfId="0" applyNumberFormat="1" applyFont="1" applyFill="1" applyBorder="1" applyAlignment="1" applyProtection="1">
      <alignment horizontal="right"/>
    </xf>
    <xf numFmtId="49" fontId="2" fillId="0" borderId="24" xfId="0" applyNumberFormat="1" applyFont="1" applyFill="1" applyBorder="1" applyAlignment="1" applyProtection="1">
      <alignment horizontal="center"/>
      <protection locked="0"/>
    </xf>
    <xf numFmtId="49" fontId="2" fillId="0" borderId="25" xfId="0" applyNumberFormat="1" applyFont="1" applyFill="1" applyBorder="1" applyAlignment="1" applyProtection="1">
      <alignment horizontal="center"/>
      <protection locked="0"/>
    </xf>
    <xf numFmtId="164" fontId="2" fillId="24" borderId="49" xfId="0" applyNumberFormat="1" applyFont="1" applyFill="1" applyBorder="1" applyAlignment="1" applyProtection="1">
      <alignment horizontal="right"/>
    </xf>
    <xf numFmtId="49" fontId="2" fillId="0" borderId="29" xfId="0" applyNumberFormat="1" applyFont="1" applyFill="1" applyBorder="1" applyAlignment="1" applyProtection="1">
      <alignment horizontal="center"/>
      <protection locked="0"/>
    </xf>
    <xf numFmtId="164" fontId="2" fillId="25" borderId="29" xfId="0" applyNumberFormat="1" applyFont="1" applyFill="1" applyBorder="1" applyAlignment="1" applyProtection="1">
      <alignment horizontal="right"/>
    </xf>
    <xf numFmtId="49" fontId="2" fillId="0" borderId="19" xfId="0" applyNumberFormat="1" applyFont="1" applyFill="1" applyBorder="1" applyAlignment="1" applyProtection="1">
      <alignment horizontal="center"/>
    </xf>
    <xf numFmtId="49" fontId="2" fillId="0" borderId="28" xfId="0" applyNumberFormat="1" applyFont="1" applyFill="1" applyBorder="1" applyAlignment="1" applyProtection="1">
      <alignment horizontal="center"/>
    </xf>
    <xf numFmtId="0" fontId="2" fillId="0" borderId="47" xfId="0" applyFont="1" applyFill="1" applyBorder="1" applyAlignment="1" applyProtection="1">
      <alignment horizontal="left" wrapText="1" indent="4"/>
      <protection locked="0"/>
    </xf>
    <xf numFmtId="0" fontId="5" fillId="0" borderId="0" xfId="0" applyFont="1" applyFill="1" applyBorder="1" applyAlignment="1" applyProtection="1">
      <alignment horizontal="left" wrapText="1"/>
      <protection locked="0"/>
    </xf>
    <xf numFmtId="164" fontId="2" fillId="27" borderId="20" xfId="0" applyNumberFormat="1" applyFont="1" applyFill="1" applyBorder="1" applyAlignment="1" applyProtection="1">
      <alignment horizontal="right" wrapText="1"/>
    </xf>
    <xf numFmtId="164" fontId="2" fillId="29" borderId="29" xfId="0" applyNumberFormat="1" applyFont="1" applyFill="1" applyBorder="1" applyAlignment="1" applyProtection="1">
      <alignment horizontal="right" wrapText="1"/>
      <protection locked="0"/>
    </xf>
    <xf numFmtId="49" fontId="2" fillId="24" borderId="32" xfId="0" applyNumberFormat="1" applyFont="1" applyFill="1" applyBorder="1" applyAlignment="1" applyProtection="1">
      <alignment horizontal="center"/>
    </xf>
    <xf numFmtId="164" fontId="2" fillId="29" borderId="35" xfId="0" applyNumberFormat="1" applyFont="1" applyFill="1" applyBorder="1" applyAlignment="1" applyProtection="1">
      <alignment horizontal="right" wrapText="1"/>
      <protection locked="0"/>
    </xf>
    <xf numFmtId="164" fontId="2" fillId="0" borderId="14" xfId="0" applyNumberFormat="1" applyFont="1" applyFill="1" applyBorder="1" applyAlignment="1" applyProtection="1">
      <alignment horizontal="right" wrapText="1"/>
      <protection locked="0"/>
    </xf>
    <xf numFmtId="164" fontId="2" fillId="0" borderId="32" xfId="0" applyNumberFormat="1" applyFont="1" applyFill="1" applyBorder="1" applyAlignment="1" applyProtection="1">
      <alignment horizontal="right" wrapText="1"/>
      <protection locked="0"/>
    </xf>
    <xf numFmtId="164" fontId="2" fillId="26" borderId="33" xfId="0" applyNumberFormat="1" applyFont="1" applyFill="1" applyBorder="1" applyAlignment="1" applyProtection="1">
      <alignment horizontal="right" wrapText="1"/>
    </xf>
    <xf numFmtId="164" fontId="2" fillId="31" borderId="28" xfId="0" applyNumberFormat="1" applyFont="1" applyFill="1" applyBorder="1" applyAlignment="1" applyProtection="1">
      <alignment horizontal="right" wrapText="1"/>
    </xf>
    <xf numFmtId="164" fontId="2" fillId="27" borderId="44" xfId="0" applyNumberFormat="1" applyFont="1" applyFill="1" applyBorder="1" applyAlignment="1" applyProtection="1">
      <alignment horizontal="right" wrapText="1"/>
    </xf>
    <xf numFmtId="49" fontId="2" fillId="24" borderId="50" xfId="0" applyNumberFormat="1" applyFont="1" applyFill="1" applyBorder="1" applyAlignment="1" applyProtection="1">
      <alignment horizontal="center"/>
    </xf>
    <xf numFmtId="49" fontId="4" fillId="24" borderId="47" xfId="0" applyNumberFormat="1" applyFont="1" applyFill="1" applyBorder="1" applyAlignment="1" applyProtection="1">
      <alignment horizontal="left" wrapText="1" indent="1"/>
    </xf>
    <xf numFmtId="49" fontId="5" fillId="24" borderId="47" xfId="0" applyNumberFormat="1" applyFont="1" applyFill="1" applyBorder="1" applyAlignment="1" applyProtection="1">
      <alignment horizontal="left" wrapText="1"/>
    </xf>
    <xf numFmtId="49" fontId="2" fillId="0" borderId="47" xfId="0" applyNumberFormat="1" applyFont="1" applyFill="1" applyBorder="1" applyAlignment="1" applyProtection="1">
      <alignment horizontal="left" wrapText="1" indent="4"/>
    </xf>
    <xf numFmtId="49" fontId="5" fillId="0" borderId="47" xfId="0" applyNumberFormat="1" applyFont="1" applyFill="1" applyBorder="1" applyAlignment="1" applyProtection="1">
      <alignment horizontal="left" wrapText="1"/>
      <protection locked="0"/>
    </xf>
    <xf numFmtId="49" fontId="5" fillId="24" borderId="51" xfId="0" applyNumberFormat="1" applyFont="1" applyFill="1" applyBorder="1" applyAlignment="1" applyProtection="1">
      <alignment horizontal="left" wrapText="1"/>
    </xf>
    <xf numFmtId="49" fontId="5" fillId="0" borderId="51" xfId="0" applyNumberFormat="1" applyFont="1" applyFill="1" applyBorder="1" applyAlignment="1" applyProtection="1">
      <alignment horizontal="left" wrapText="1"/>
      <protection locked="0"/>
    </xf>
    <xf numFmtId="49" fontId="5" fillId="0" borderId="52" xfId="0" applyNumberFormat="1" applyFont="1" applyFill="1" applyBorder="1" applyAlignment="1" applyProtection="1">
      <alignment horizontal="left" wrapText="1"/>
      <protection locked="0"/>
    </xf>
    <xf numFmtId="49" fontId="2" fillId="0" borderId="28" xfId="0" applyNumberFormat="1" applyFont="1" applyFill="1" applyBorder="1" applyAlignment="1" applyProtection="1">
      <alignment horizontal="left" wrapText="1" indent="4"/>
    </xf>
    <xf numFmtId="49" fontId="5" fillId="24" borderId="0" xfId="0" applyNumberFormat="1" applyFont="1" applyFill="1" applyBorder="1" applyAlignment="1" applyProtection="1">
      <alignment horizontal="left" wrapText="1"/>
    </xf>
    <xf numFmtId="49" fontId="2" fillId="24" borderId="47" xfId="0" applyNumberFormat="1" applyFont="1" applyFill="1" applyBorder="1" applyAlignment="1" applyProtection="1">
      <alignment horizontal="left" wrapText="1" indent="4"/>
    </xf>
    <xf numFmtId="49" fontId="2" fillId="0" borderId="0" xfId="0" applyNumberFormat="1" applyFont="1" applyFill="1" applyBorder="1" applyAlignment="1" applyProtection="1">
      <alignment horizontal="left" wrapText="1" indent="4"/>
      <protection locked="0"/>
    </xf>
    <xf numFmtId="49" fontId="5" fillId="24" borderId="53" xfId="0" applyNumberFormat="1" applyFont="1" applyFill="1" applyBorder="1" applyAlignment="1" applyProtection="1">
      <alignment horizontal="left" wrapText="1"/>
    </xf>
    <xf numFmtId="49" fontId="5" fillId="0" borderId="53" xfId="0" applyNumberFormat="1" applyFont="1" applyFill="1" applyBorder="1" applyAlignment="1" applyProtection="1">
      <alignment horizontal="left" wrapText="1"/>
      <protection locked="0"/>
    </xf>
    <xf numFmtId="49" fontId="5" fillId="0" borderId="0" xfId="0" applyNumberFormat="1" applyFont="1" applyFill="1" applyBorder="1" applyAlignment="1" applyProtection="1">
      <alignment horizontal="left" wrapText="1"/>
      <protection locked="0"/>
    </xf>
    <xf numFmtId="49" fontId="6" fillId="24" borderId="53" xfId="0" applyNumberFormat="1" applyFont="1" applyFill="1" applyBorder="1" applyAlignment="1" applyProtection="1">
      <alignment horizontal="left" wrapText="1"/>
    </xf>
    <xf numFmtId="49" fontId="5" fillId="24" borderId="54" xfId="0" applyNumberFormat="1" applyFont="1" applyFill="1" applyBorder="1" applyAlignment="1" applyProtection="1">
      <alignment horizontal="left" wrapText="1"/>
    </xf>
    <xf numFmtId="49" fontId="6" fillId="24" borderId="47" xfId="0" applyNumberFormat="1" applyFont="1" applyFill="1" applyBorder="1" applyAlignment="1" applyProtection="1">
      <alignment horizontal="left" wrapText="1"/>
    </xf>
    <xf numFmtId="49" fontId="2" fillId="24" borderId="53" xfId="0" applyNumberFormat="1" applyFont="1" applyFill="1" applyBorder="1" applyAlignment="1" applyProtection="1">
      <alignment horizontal="left" wrapText="1" indent="4"/>
    </xf>
    <xf numFmtId="49" fontId="5" fillId="24" borderId="55" xfId="0" applyNumberFormat="1" applyFont="1" applyFill="1" applyBorder="1" applyAlignment="1" applyProtection="1">
      <alignment horizontal="left" wrapText="1"/>
    </xf>
    <xf numFmtId="49" fontId="2" fillId="24" borderId="55" xfId="0" applyNumberFormat="1" applyFont="1" applyFill="1" applyBorder="1" applyAlignment="1" applyProtection="1">
      <alignment horizontal="left" wrapText="1" indent="4"/>
    </xf>
    <xf numFmtId="49" fontId="4" fillId="24" borderId="47" xfId="0" applyNumberFormat="1" applyFont="1" applyFill="1" applyBorder="1" applyAlignment="1" applyProtection="1">
      <alignment horizontal="left" wrapText="1"/>
    </xf>
    <xf numFmtId="49" fontId="2" fillId="24" borderId="56" xfId="0" applyNumberFormat="1" applyFont="1" applyFill="1" applyBorder="1" applyAlignment="1" applyProtection="1">
      <alignment horizontal="left" wrapText="1" indent="4"/>
    </xf>
    <xf numFmtId="49" fontId="6" fillId="24" borderId="47" xfId="0" applyNumberFormat="1" applyFont="1" applyFill="1" applyBorder="1" applyAlignment="1" applyProtection="1">
      <alignment horizontal="center" wrapText="1"/>
    </xf>
    <xf numFmtId="164" fontId="2" fillId="32" borderId="34" xfId="0" applyNumberFormat="1" applyFont="1" applyFill="1" applyBorder="1" applyAlignment="1" applyProtection="1">
      <alignment horizontal="right" wrapText="1"/>
      <protection locked="0"/>
    </xf>
    <xf numFmtId="164" fontId="2" fillId="32" borderId="33" xfId="0" applyNumberFormat="1" applyFont="1" applyFill="1" applyBorder="1" applyAlignment="1" applyProtection="1">
      <alignment horizontal="right" wrapText="1"/>
      <protection locked="0"/>
    </xf>
    <xf numFmtId="49" fontId="2" fillId="0" borderId="0" xfId="0" applyNumberFormat="1" applyFont="1" applyAlignment="1" applyProtection="1">
      <alignment horizontal="left" wrapText="1"/>
    </xf>
    <xf numFmtId="49" fontId="2" fillId="33" borderId="53" xfId="0" applyNumberFormat="1" applyFont="1" applyFill="1" applyBorder="1" applyAlignment="1" applyProtection="1">
      <alignment horizontal="left" wrapText="1" indent="4"/>
    </xf>
    <xf numFmtId="49" fontId="2" fillId="33" borderId="19" xfId="0" applyNumberFormat="1" applyFont="1" applyFill="1" applyBorder="1" applyAlignment="1" applyProtection="1">
      <alignment horizontal="center"/>
    </xf>
    <xf numFmtId="49" fontId="2" fillId="33" borderId="20" xfId="0" applyNumberFormat="1" applyFont="1" applyFill="1" applyBorder="1" applyAlignment="1" applyProtection="1">
      <alignment horizontal="center"/>
      <protection locked="0"/>
    </xf>
    <xf numFmtId="164" fontId="2" fillId="33" borderId="29" xfId="0" applyNumberFormat="1" applyFont="1" applyFill="1" applyBorder="1" applyAlignment="1" applyProtection="1">
      <alignment horizontal="right" wrapText="1"/>
      <protection locked="0"/>
    </xf>
    <xf numFmtId="164" fontId="2" fillId="34" borderId="34" xfId="0" applyNumberFormat="1" applyFont="1" applyFill="1" applyBorder="1" applyAlignment="1" applyProtection="1">
      <alignment horizontal="right" wrapText="1"/>
    </xf>
    <xf numFmtId="0" fontId="2" fillId="33" borderId="0" xfId="0" applyFont="1" applyFill="1" applyProtection="1"/>
    <xf numFmtId="164" fontId="2" fillId="35" borderId="29" xfId="0" applyNumberFormat="1" applyFont="1" applyFill="1" applyBorder="1" applyAlignment="1" applyProtection="1">
      <alignment horizontal="right" wrapText="1"/>
    </xf>
    <xf numFmtId="164" fontId="2" fillId="33" borderId="27" xfId="0" applyNumberFormat="1" applyFont="1" applyFill="1" applyBorder="1" applyAlignment="1" applyProtection="1">
      <alignment horizontal="right" wrapText="1"/>
      <protection locked="0"/>
    </xf>
    <xf numFmtId="164" fontId="2" fillId="35" borderId="27" xfId="0" applyNumberFormat="1" applyFont="1" applyFill="1" applyBorder="1" applyAlignment="1" applyProtection="1">
      <alignment horizontal="right" wrapText="1"/>
    </xf>
    <xf numFmtId="49" fontId="2" fillId="33" borderId="28" xfId="0" applyNumberFormat="1" applyFont="1" applyFill="1" applyBorder="1" applyAlignment="1" applyProtection="1">
      <alignment horizontal="center"/>
      <protection locked="0"/>
    </xf>
    <xf numFmtId="164" fontId="2" fillId="33" borderId="29" xfId="0" applyNumberFormat="1" applyFont="1" applyFill="1" applyBorder="1" applyAlignment="1" applyProtection="1">
      <alignment horizontal="right"/>
      <protection locked="0"/>
    </xf>
    <xf numFmtId="164" fontId="2" fillId="35" borderId="29" xfId="0" applyNumberFormat="1" applyFont="1" applyFill="1" applyBorder="1" applyAlignment="1" applyProtection="1">
      <alignment horizontal="right"/>
    </xf>
    <xf numFmtId="164" fontId="2" fillId="34" borderId="35" xfId="0" applyNumberFormat="1" applyFont="1" applyFill="1" applyBorder="1" applyAlignment="1" applyProtection="1">
      <alignment horizontal="right"/>
    </xf>
    <xf numFmtId="49" fontId="2" fillId="33" borderId="47" xfId="0" applyNumberFormat="1" applyFont="1" applyFill="1" applyBorder="1" applyAlignment="1" applyProtection="1">
      <alignment horizontal="left" wrapText="1" indent="4"/>
    </xf>
    <xf numFmtId="49" fontId="2" fillId="33" borderId="21" xfId="0" applyNumberFormat="1" applyFont="1" applyFill="1" applyBorder="1" applyAlignment="1" applyProtection="1">
      <alignment horizontal="center"/>
    </xf>
    <xf numFmtId="164" fontId="2" fillId="33" borderId="27" xfId="0" applyNumberFormat="1" applyFont="1" applyFill="1" applyBorder="1" applyAlignment="1" applyProtection="1">
      <alignment horizontal="right"/>
      <protection locked="0"/>
    </xf>
    <xf numFmtId="164" fontId="2" fillId="35" borderId="27" xfId="0" applyNumberFormat="1" applyFont="1" applyFill="1" applyBorder="1" applyAlignment="1" applyProtection="1">
      <alignment horizontal="right"/>
    </xf>
    <xf numFmtId="164" fontId="2" fillId="34" borderId="34" xfId="0" applyNumberFormat="1" applyFont="1" applyFill="1" applyBorder="1" applyAlignment="1" applyProtection="1">
      <alignment horizontal="right"/>
    </xf>
    <xf numFmtId="49" fontId="2" fillId="33" borderId="29" xfId="0" applyNumberFormat="1" applyFont="1" applyFill="1" applyBorder="1" applyAlignment="1" applyProtection="1">
      <alignment horizontal="center"/>
      <protection locked="0"/>
    </xf>
    <xf numFmtId="164" fontId="2" fillId="35" borderId="20" xfId="0" applyNumberFormat="1" applyFont="1" applyFill="1" applyBorder="1" applyAlignment="1" applyProtection="1">
      <alignment horizontal="right"/>
    </xf>
    <xf numFmtId="49" fontId="2" fillId="33" borderId="52" xfId="0" applyNumberFormat="1" applyFont="1" applyFill="1" applyBorder="1" applyAlignment="1" applyProtection="1">
      <alignment horizontal="left" wrapText="1" indent="4"/>
    </xf>
    <xf numFmtId="164" fontId="2" fillId="34" borderId="35" xfId="0" applyNumberFormat="1" applyFont="1" applyFill="1" applyBorder="1" applyAlignment="1" applyProtection="1">
      <alignment horizontal="right" wrapText="1"/>
    </xf>
    <xf numFmtId="49" fontId="2" fillId="33" borderId="22" xfId="0" applyNumberFormat="1" applyFont="1" applyFill="1" applyBorder="1" applyAlignment="1" applyProtection="1">
      <alignment horizontal="center"/>
    </xf>
    <xf numFmtId="49" fontId="2" fillId="33" borderId="10" xfId="0" applyNumberFormat="1" applyFont="1" applyFill="1" applyBorder="1" applyAlignment="1" applyProtection="1">
      <alignment horizontal="center"/>
      <protection locked="0"/>
    </xf>
    <xf numFmtId="49" fontId="2" fillId="33" borderId="51" xfId="0" applyNumberFormat="1" applyFont="1" applyFill="1" applyBorder="1" applyAlignment="1" applyProtection="1">
      <alignment horizontal="left" wrapText="1" indent="4"/>
    </xf>
    <xf numFmtId="49" fontId="2" fillId="33" borderId="48" xfId="0" applyNumberFormat="1" applyFont="1" applyFill="1" applyBorder="1" applyAlignment="1" applyProtection="1">
      <alignment horizontal="center"/>
    </xf>
    <xf numFmtId="49" fontId="2" fillId="33" borderId="23" xfId="0" applyNumberFormat="1" applyFont="1" applyFill="1" applyBorder="1" applyAlignment="1" applyProtection="1">
      <alignment horizontal="center"/>
      <protection locked="0"/>
    </xf>
    <xf numFmtId="164" fontId="2" fillId="33" borderId="42" xfId="0" applyNumberFormat="1" applyFont="1" applyFill="1" applyBorder="1" applyAlignment="1" applyProtection="1">
      <alignment horizontal="right"/>
      <protection locked="0"/>
    </xf>
    <xf numFmtId="164" fontId="2" fillId="35" borderId="31" xfId="0" applyNumberFormat="1" applyFont="1" applyFill="1" applyBorder="1" applyAlignment="1" applyProtection="1">
      <alignment horizontal="right"/>
    </xf>
    <xf numFmtId="164" fontId="2" fillId="34" borderId="40" xfId="0" applyNumberFormat="1" applyFont="1" applyFill="1" applyBorder="1" applyAlignment="1" applyProtection="1">
      <alignment horizontal="right" wrapText="1"/>
    </xf>
    <xf numFmtId="0" fontId="2" fillId="0" borderId="38" xfId="0" applyFont="1" applyBorder="1" applyAlignment="1" applyProtection="1">
      <alignment horizontal="center" vertical="top"/>
    </xf>
    <xf numFmtId="49" fontId="2" fillId="0" borderId="26" xfId="0" applyNumberFormat="1" applyFont="1" applyBorder="1" applyAlignment="1" applyProtection="1">
      <alignment horizontal="center" wrapText="1"/>
    </xf>
    <xf numFmtId="49" fontId="2" fillId="0" borderId="38" xfId="0" applyNumberFormat="1" applyFont="1" applyBorder="1" applyAlignment="1" applyProtection="1">
      <alignment horizontal="center" wrapText="1"/>
    </xf>
    <xf numFmtId="49" fontId="2" fillId="0" borderId="38" xfId="0" applyNumberFormat="1" applyFont="1" applyBorder="1" applyAlignment="1" applyProtection="1">
      <alignment horizontal="center"/>
    </xf>
    <xf numFmtId="49" fontId="2" fillId="0" borderId="0" xfId="0" applyNumberFormat="1" applyFont="1" applyFill="1" applyBorder="1" applyAlignment="1" applyProtection="1">
      <alignment horizontal="left" wrapText="1" indent="15"/>
      <protection locked="0"/>
    </xf>
    <xf numFmtId="49" fontId="6" fillId="0" borderId="0" xfId="0" applyNumberFormat="1" applyFont="1" applyFill="1" applyBorder="1" applyAlignment="1" applyProtection="1">
      <alignment horizontal="left" wrapText="1" indent="15"/>
      <protection locked="0"/>
    </xf>
    <xf numFmtId="49" fontId="2" fillId="0" borderId="0" xfId="0" applyNumberFormat="1" applyFont="1" applyFill="1" applyBorder="1" applyAlignment="1" applyProtection="1">
      <alignment horizontal="center" wrapText="1"/>
    </xf>
    <xf numFmtId="49" fontId="2" fillId="0" borderId="26" xfId="0" applyNumberFormat="1" applyFont="1" applyFill="1" applyBorder="1" applyAlignment="1" applyProtection="1">
      <alignment horizontal="center" wrapText="1"/>
      <protection locked="0"/>
    </xf>
    <xf numFmtId="0" fontId="2" fillId="0" borderId="26" xfId="0" applyNumberFormat="1" applyFont="1" applyFill="1" applyBorder="1" applyAlignment="1" applyProtection="1">
      <alignment horizontal="center"/>
      <protection locked="0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57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42" xfId="0" applyFont="1" applyBorder="1" applyAlignment="1" applyProtection="1">
      <alignment horizontal="center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2" fillId="0" borderId="38" xfId="0" applyNumberFormat="1" applyFont="1" applyFill="1" applyBorder="1" applyAlignment="1" applyProtection="1">
      <alignment horizontal="center" wrapText="1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42" xfId="0" applyNumberFormat="1" applyFont="1" applyBorder="1" applyAlignment="1" applyProtection="1">
      <alignment horizontal="center"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0" fillId="0" borderId="26" xfId="0" applyNumberFormat="1" applyFill="1" applyBorder="1" applyAlignment="1" applyProtection="1">
      <alignment horizontal="right"/>
    </xf>
    <xf numFmtId="49" fontId="0" fillId="0" borderId="26" xfId="0" applyNumberFormat="1" applyFont="1" applyFill="1" applyBorder="1" applyAlignment="1" applyProtection="1">
      <alignment horizontal="right"/>
    </xf>
    <xf numFmtId="0" fontId="27" fillId="0" borderId="0" xfId="0" applyFont="1" applyAlignment="1" applyProtection="1">
      <alignment horizontal="center" vertical="center"/>
    </xf>
    <xf numFmtId="49" fontId="2" fillId="0" borderId="26" xfId="0" applyNumberFormat="1" applyFont="1" applyFill="1" applyBorder="1" applyAlignment="1" applyProtection="1">
      <alignment horizontal="left" wrapText="1"/>
      <protection locked="0"/>
    </xf>
    <xf numFmtId="0" fontId="2" fillId="0" borderId="0" xfId="0" applyFont="1" applyBorder="1" applyAlignment="1" applyProtection="1">
      <alignment horizontal="center" wrapText="1"/>
    </xf>
    <xf numFmtId="49" fontId="1" fillId="0" borderId="26" xfId="0" applyNumberFormat="1" applyFont="1" applyBorder="1" applyAlignment="1" applyProtection="1">
      <alignment horizontal="center"/>
    </xf>
    <xf numFmtId="49" fontId="2" fillId="0" borderId="37" xfId="0" applyNumberFormat="1" applyFont="1" applyFill="1" applyBorder="1" applyAlignment="1" applyProtection="1">
      <alignment horizontal="left" wrapText="1"/>
      <protection locked="0"/>
    </xf>
    <xf numFmtId="0" fontId="28" fillId="0" borderId="58" xfId="0" applyFont="1" applyBorder="1" applyAlignment="1" applyProtection="1">
      <alignment horizontal="left" vertical="center" indent="2"/>
    </xf>
    <xf numFmtId="0" fontId="28" fillId="0" borderId="64" xfId="0" applyFont="1" applyBorder="1" applyAlignment="1" applyProtection="1">
      <alignment horizontal="left" vertical="center" indent="2"/>
    </xf>
    <xf numFmtId="0" fontId="0" fillId="0" borderId="65" xfId="0" applyFont="1" applyBorder="1" applyAlignment="1" applyProtection="1">
      <alignment horizontal="center"/>
    </xf>
    <xf numFmtId="0" fontId="0" fillId="0" borderId="58" xfId="0" applyFont="1" applyBorder="1" applyAlignment="1" applyProtection="1">
      <alignment horizontal="center"/>
    </xf>
    <xf numFmtId="0" fontId="29" fillId="33" borderId="66" xfId="0" applyFont="1" applyFill="1" applyBorder="1" applyAlignment="1" applyProtection="1">
      <alignment horizontal="right" indent="1"/>
    </xf>
    <xf numFmtId="0" fontId="29" fillId="33" borderId="67" xfId="0" applyFont="1" applyFill="1" applyBorder="1" applyAlignment="1" applyProtection="1">
      <alignment horizontal="right" indent="1"/>
    </xf>
    <xf numFmtId="0" fontId="29" fillId="33" borderId="62" xfId="0" applyFont="1" applyFill="1" applyBorder="1" applyAlignment="1" applyProtection="1">
      <alignment horizontal="right" indent="1"/>
    </xf>
    <xf numFmtId="0" fontId="29" fillId="33" borderId="0" xfId="0" applyFont="1" applyFill="1" applyBorder="1" applyAlignment="1" applyProtection="1">
      <alignment horizontal="right" indent="1"/>
    </xf>
    <xf numFmtId="49" fontId="30" fillId="33" borderId="67" xfId="0" applyNumberFormat="1" applyFont="1" applyFill="1" applyBorder="1" applyAlignment="1" applyProtection="1">
      <alignment horizontal="left" indent="1"/>
    </xf>
    <xf numFmtId="49" fontId="30" fillId="33" borderId="68" xfId="0" applyNumberFormat="1" applyFont="1" applyFill="1" applyBorder="1" applyAlignment="1" applyProtection="1">
      <alignment horizontal="left" indent="1"/>
    </xf>
    <xf numFmtId="14" fontId="30" fillId="33" borderId="0" xfId="0" applyNumberFormat="1" applyFont="1" applyFill="1" applyBorder="1" applyAlignment="1" applyProtection="1">
      <alignment horizontal="left" indent="1"/>
    </xf>
    <xf numFmtId="14" fontId="30" fillId="33" borderId="59" xfId="0" applyNumberFormat="1" applyFont="1" applyFill="1" applyBorder="1" applyAlignment="1" applyProtection="1">
      <alignment horizontal="left" indent="1"/>
    </xf>
    <xf numFmtId="49" fontId="30" fillId="33" borderId="0" xfId="0" applyNumberFormat="1" applyFont="1" applyFill="1" applyBorder="1" applyAlignment="1" applyProtection="1">
      <alignment horizontal="left" indent="1"/>
    </xf>
    <xf numFmtId="49" fontId="30" fillId="33" borderId="59" xfId="0" applyNumberFormat="1" applyFont="1" applyFill="1" applyBorder="1" applyAlignment="1" applyProtection="1">
      <alignment horizontal="left" indent="1"/>
    </xf>
    <xf numFmtId="0" fontId="28" fillId="0" borderId="58" xfId="0" applyFont="1" applyBorder="1" applyAlignment="1" applyProtection="1">
      <alignment horizontal="center" vertical="center"/>
    </xf>
    <xf numFmtId="0" fontId="7" fillId="33" borderId="0" xfId="0" applyFont="1" applyFill="1" applyAlignment="1" applyProtection="1">
      <alignment horizontal="center"/>
    </xf>
    <xf numFmtId="49" fontId="7" fillId="33" borderId="0" xfId="0" applyNumberFormat="1" applyFont="1" applyFill="1" applyAlignment="1" applyProtection="1">
      <alignment horizontal="left" indent="1"/>
    </xf>
    <xf numFmtId="49" fontId="30" fillId="33" borderId="60" xfId="0" applyNumberFormat="1" applyFont="1" applyFill="1" applyBorder="1" applyAlignment="1" applyProtection="1">
      <alignment horizontal="left" wrapText="1" indent="1"/>
    </xf>
    <xf numFmtId="49" fontId="30" fillId="33" borderId="61" xfId="0" applyNumberFormat="1" applyFont="1" applyFill="1" applyBorder="1" applyAlignment="1" applyProtection="1">
      <alignment horizontal="left" wrapText="1" indent="1"/>
    </xf>
    <xf numFmtId="0" fontId="29" fillId="33" borderId="63" xfId="0" applyFont="1" applyFill="1" applyBorder="1" applyAlignment="1" applyProtection="1">
      <alignment horizontal="right" indent="1"/>
    </xf>
    <xf numFmtId="0" fontId="29" fillId="33" borderId="60" xfId="0" applyFont="1" applyFill="1" applyBorder="1" applyAlignment="1" applyProtection="1">
      <alignment horizontal="right" indent="1"/>
    </xf>
    <xf numFmtId="0" fontId="2" fillId="0" borderId="0" xfId="0" applyFont="1"/>
    <xf numFmtId="49" fontId="2" fillId="0" borderId="0" xfId="0" applyNumberFormat="1" applyFont="1"/>
  </cellXfs>
  <cellStyles count="6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Плохой" xfId="56" builtinId="27" customBuiltin="1"/>
    <cellStyle name="Плохой 2" xfId="57"/>
    <cellStyle name="Пояснение" xfId="58" builtinId="53" customBuiltin="1"/>
    <cellStyle name="Пояснение 2" xfId="59"/>
    <cellStyle name="Примечание" xfId="60" builtinId="10" customBuiltin="1"/>
    <cellStyle name="Примечание 2" xfId="61"/>
    <cellStyle name="Связанная ячейка" xfId="62" builtinId="24" customBuiltin="1"/>
    <cellStyle name="Связанная ячейка 2" xfId="63"/>
    <cellStyle name="Текст предупреждения" xfId="64" builtinId="11" customBuiltin="1"/>
    <cellStyle name="Текст предупреждения 2" xfId="65"/>
    <cellStyle name="Хороший" xfId="66" builtinId="26" customBuiltin="1"/>
    <cellStyle name="Хороший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838200</xdr:colOff>
      <xdr:row>183</xdr:row>
      <xdr:rowOff>47625</xdr:rowOff>
    </xdr:from>
    <xdr:to>
      <xdr:col>3</xdr:col>
      <xdr:colOff>1362075</xdr:colOff>
      <xdr:row>183</xdr:row>
      <xdr:rowOff>571500</xdr:rowOff>
    </xdr:to>
    <xdr:pic>
      <xdr:nvPicPr>
        <xdr:cNvPr id="14470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448300" y="349377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K196"/>
  <sheetViews>
    <sheetView tabSelected="1" topLeftCell="A158" workbookViewId="0">
      <selection activeCell="A181" sqref="A181"/>
    </sheetView>
  </sheetViews>
  <sheetFormatPr defaultRowHeight="15"/>
  <cols>
    <col min="1" max="1" width="55.7109375" style="2" customWidth="1"/>
    <col min="2" max="3" width="6.7109375" style="2" customWidth="1"/>
    <col min="4" max="4" width="23.7109375" style="2" customWidth="1"/>
    <col min="5" max="6" width="23.7109375" style="3" customWidth="1"/>
    <col min="7" max="8" width="11.7109375" style="4" hidden="1" customWidth="1"/>
    <col min="9" max="9" width="9.140625" style="4" hidden="1" customWidth="1"/>
    <col min="10" max="10" width="35.7109375" style="4" hidden="1" customWidth="1"/>
    <col min="11" max="11" width="9.140625" style="4" hidden="1" customWidth="1"/>
    <col min="12" max="16384" width="9.140625" style="4"/>
  </cols>
  <sheetData>
    <row r="1" spans="1:10" ht="9.9499999999999993" customHeight="1">
      <c r="G1" s="46"/>
      <c r="H1" s="46" t="s">
        <v>122</v>
      </c>
    </row>
    <row r="2" spans="1:10" ht="9.9499999999999993" customHeight="1">
      <c r="G2" s="46" t="s">
        <v>4</v>
      </c>
      <c r="H2" s="46" t="s">
        <v>123</v>
      </c>
    </row>
    <row r="3" spans="1:10" ht="15.75" customHeight="1">
      <c r="A3" s="229" t="s">
        <v>117</v>
      </c>
      <c r="B3" s="229"/>
      <c r="C3" s="229"/>
      <c r="D3" s="229"/>
      <c r="E3" s="229"/>
      <c r="F3" s="229"/>
      <c r="G3" s="46" t="s">
        <v>245</v>
      </c>
      <c r="H3" s="46" t="s">
        <v>124</v>
      </c>
    </row>
    <row r="4" spans="1:10" ht="15" customHeight="1" thickBot="1">
      <c r="B4" s="53"/>
      <c r="C4" s="53"/>
      <c r="D4" s="53"/>
      <c r="E4" s="54"/>
      <c r="F4" s="5" t="s">
        <v>0</v>
      </c>
      <c r="G4" s="46" t="s">
        <v>246</v>
      </c>
      <c r="H4" s="46" t="s">
        <v>125</v>
      </c>
    </row>
    <row r="5" spans="1:10" ht="12.75" customHeight="1">
      <c r="A5" s="7"/>
      <c r="B5" s="7"/>
      <c r="C5" s="7"/>
      <c r="D5" s="7"/>
      <c r="E5" s="9" t="s">
        <v>95</v>
      </c>
      <c r="F5" s="10" t="s">
        <v>1</v>
      </c>
      <c r="G5" s="46"/>
      <c r="H5" s="46" t="s">
        <v>133</v>
      </c>
    </row>
    <row r="6" spans="1:10" ht="12.75" customHeight="1">
      <c r="A6" s="11" t="s">
        <v>91</v>
      </c>
      <c r="B6" s="232" t="s">
        <v>238</v>
      </c>
      <c r="C6" s="232"/>
      <c r="D6" s="232"/>
      <c r="E6" s="9" t="s">
        <v>93</v>
      </c>
      <c r="F6" s="90">
        <v>44927</v>
      </c>
      <c r="G6" s="46" t="s">
        <v>248</v>
      </c>
      <c r="H6" s="46" t="s">
        <v>126</v>
      </c>
    </row>
    <row r="7" spans="1:10" ht="12.75" customHeight="1">
      <c r="A7" s="12" t="s">
        <v>147</v>
      </c>
      <c r="B7" s="13"/>
      <c r="C7" s="13"/>
      <c r="D7" s="13"/>
      <c r="E7" s="9"/>
      <c r="F7" s="92"/>
      <c r="G7" s="46"/>
      <c r="H7" s="46" t="s">
        <v>127</v>
      </c>
    </row>
    <row r="8" spans="1:10" ht="12.75" customHeight="1">
      <c r="A8" s="14" t="s">
        <v>101</v>
      </c>
      <c r="B8" s="13"/>
      <c r="C8" s="13"/>
      <c r="D8" s="13"/>
      <c r="E8" s="9" t="s">
        <v>118</v>
      </c>
      <c r="F8" s="92" t="s">
        <v>233</v>
      </c>
      <c r="G8" s="46" t="s">
        <v>247</v>
      </c>
      <c r="H8" s="46" t="s">
        <v>128</v>
      </c>
    </row>
    <row r="9" spans="1:10" ht="12.75" customHeight="1">
      <c r="A9" s="14" t="s">
        <v>102</v>
      </c>
      <c r="B9" s="13"/>
      <c r="C9" s="13"/>
      <c r="D9" s="13"/>
      <c r="E9" s="9" t="s">
        <v>119</v>
      </c>
      <c r="F9" s="89" t="s">
        <v>244</v>
      </c>
      <c r="G9" s="46"/>
      <c r="H9" s="46" t="s">
        <v>129</v>
      </c>
    </row>
    <row r="10" spans="1:10" ht="45">
      <c r="A10" s="14" t="s">
        <v>103</v>
      </c>
      <c r="B10" s="230" t="s">
        <v>234</v>
      </c>
      <c r="C10" s="230"/>
      <c r="D10" s="230"/>
      <c r="E10" s="9" t="s">
        <v>100</v>
      </c>
      <c r="F10" s="89" t="s">
        <v>239</v>
      </c>
      <c r="G10" s="46" t="s">
        <v>235</v>
      </c>
      <c r="H10" s="46" t="s">
        <v>134</v>
      </c>
      <c r="J10" s="174" t="s">
        <v>234</v>
      </c>
    </row>
    <row r="11" spans="1:10">
      <c r="A11" s="15" t="s">
        <v>92</v>
      </c>
      <c r="B11" s="233" t="s">
        <v>237</v>
      </c>
      <c r="C11" s="233"/>
      <c r="D11" s="233"/>
      <c r="E11" s="48" t="s">
        <v>120</v>
      </c>
      <c r="F11" s="89" t="s">
        <v>266</v>
      </c>
      <c r="G11" s="46" t="s">
        <v>240</v>
      </c>
      <c r="H11" s="46" t="s">
        <v>135</v>
      </c>
    </row>
    <row r="12" spans="1:10" ht="12.75" customHeight="1">
      <c r="A12" s="12" t="s">
        <v>96</v>
      </c>
      <c r="B12" s="16"/>
      <c r="C12" s="17"/>
      <c r="D12" s="18"/>
      <c r="E12" s="9"/>
      <c r="F12" s="52"/>
      <c r="G12" s="46"/>
      <c r="H12" s="46" t="s">
        <v>136</v>
      </c>
    </row>
    <row r="13" spans="1:10" ht="12.75" customHeight="1" thickBot="1">
      <c r="A13" s="12" t="s">
        <v>106</v>
      </c>
      <c r="B13" s="231"/>
      <c r="C13" s="231"/>
      <c r="D13" s="18"/>
      <c r="E13" s="9" t="s">
        <v>94</v>
      </c>
      <c r="F13" s="19">
        <v>383</v>
      </c>
      <c r="G13" s="46"/>
      <c r="H13" s="111" t="s">
        <v>182</v>
      </c>
    </row>
    <row r="14" spans="1:10" ht="18.75" customHeight="1">
      <c r="A14" s="18"/>
      <c r="B14" s="18"/>
      <c r="C14" s="18"/>
      <c r="D14" s="18"/>
      <c r="E14" s="18"/>
      <c r="F14" s="18"/>
      <c r="G14" s="46"/>
      <c r="H14" s="111" t="s">
        <v>183</v>
      </c>
    </row>
    <row r="15" spans="1:10" s="8" customFormat="1" ht="17.100000000000001" customHeight="1">
      <c r="A15" s="214" t="s">
        <v>2</v>
      </c>
      <c r="B15" s="217" t="s">
        <v>97</v>
      </c>
      <c r="C15" s="217" t="s">
        <v>98</v>
      </c>
      <c r="D15" s="217" t="s">
        <v>99</v>
      </c>
      <c r="E15" s="224" t="s">
        <v>105</v>
      </c>
      <c r="F15" s="221" t="s">
        <v>3</v>
      </c>
      <c r="G15" s="46"/>
      <c r="H15" s="46"/>
    </row>
    <row r="16" spans="1:10" s="8" customFormat="1" ht="17.100000000000001" customHeight="1">
      <c r="A16" s="215"/>
      <c r="B16" s="218"/>
      <c r="C16" s="218"/>
      <c r="D16" s="218"/>
      <c r="E16" s="225"/>
      <c r="F16" s="222"/>
      <c r="G16" s="95"/>
      <c r="H16" s="46" t="s">
        <v>130</v>
      </c>
    </row>
    <row r="17" spans="1:8" s="8" customFormat="1" ht="17.100000000000001" customHeight="1">
      <c r="A17" s="216"/>
      <c r="B17" s="219"/>
      <c r="C17" s="219"/>
      <c r="D17" s="219"/>
      <c r="E17" s="226"/>
      <c r="F17" s="223"/>
      <c r="G17" s="95"/>
      <c r="H17" s="46" t="s">
        <v>131</v>
      </c>
    </row>
    <row r="18" spans="1:8" s="8" customFormat="1" ht="12" thickBot="1">
      <c r="A18" s="20">
        <v>1</v>
      </c>
      <c r="B18" s="21">
        <v>2</v>
      </c>
      <c r="C18" s="21">
        <v>3</v>
      </c>
      <c r="D18" s="22">
        <v>4</v>
      </c>
      <c r="E18" s="1" t="s">
        <v>4</v>
      </c>
      <c r="F18" s="49" t="s">
        <v>5</v>
      </c>
      <c r="G18" s="95"/>
      <c r="H18" s="46" t="s">
        <v>132</v>
      </c>
    </row>
    <row r="19" spans="1:8" s="8" customFormat="1" ht="24">
      <c r="A19" s="149" t="s">
        <v>186</v>
      </c>
      <c r="B19" s="23" t="s">
        <v>6</v>
      </c>
      <c r="C19" s="24" t="s">
        <v>7</v>
      </c>
      <c r="D19" s="55">
        <f>D20+D23+D26+D29+D32+D41+D44+D47+D50</f>
        <v>0</v>
      </c>
      <c r="E19" s="55">
        <f>E20+E23+E26+E29+E32+E41+E44+E47+E50</f>
        <v>0</v>
      </c>
      <c r="F19" s="56">
        <f>F20+F23+F26+F29+F32+F41+F44+F47+F50</f>
        <v>0</v>
      </c>
    </row>
    <row r="20" spans="1:8" s="8" customFormat="1" ht="24">
      <c r="A20" s="150" t="s">
        <v>251</v>
      </c>
      <c r="B20" s="25" t="s">
        <v>8</v>
      </c>
      <c r="C20" s="26" t="s">
        <v>9</v>
      </c>
      <c r="D20" s="122">
        <f>SUM(D21:D22)</f>
        <v>0</v>
      </c>
      <c r="E20" s="122">
        <f>SUM(E21:E22)</f>
        <v>0</v>
      </c>
      <c r="F20" s="123">
        <f>SUM(F21:F22)</f>
        <v>0</v>
      </c>
    </row>
    <row r="21" spans="1:8" s="8" customFormat="1" ht="12" customHeight="1">
      <c r="A21" s="188"/>
      <c r="B21" s="176"/>
      <c r="C21" s="177"/>
      <c r="D21" s="185"/>
      <c r="E21" s="186"/>
      <c r="F21" s="179">
        <f>D21+E21</f>
        <v>0</v>
      </c>
      <c r="G21" s="180"/>
      <c r="H21" s="180"/>
    </row>
    <row r="22" spans="1:8" s="8" customFormat="1" ht="12" hidden="1" customHeight="1">
      <c r="A22" s="152"/>
      <c r="B22" s="120"/>
      <c r="C22" s="121"/>
      <c r="D22" s="57"/>
      <c r="E22" s="58"/>
      <c r="F22" s="59"/>
    </row>
    <row r="23" spans="1:8" s="8" customFormat="1" ht="24">
      <c r="A23" s="150" t="s">
        <v>259</v>
      </c>
      <c r="B23" s="25" t="s">
        <v>10</v>
      </c>
      <c r="C23" s="26" t="s">
        <v>11</v>
      </c>
      <c r="D23" s="122">
        <f>SUM(D24:D25)</f>
        <v>0</v>
      </c>
      <c r="E23" s="122">
        <f>SUM(E24:E25)</f>
        <v>0</v>
      </c>
      <c r="F23" s="123">
        <f>SUM(F24:F25)</f>
        <v>0</v>
      </c>
    </row>
    <row r="24" spans="1:8" s="8" customFormat="1" ht="11.25">
      <c r="A24" s="188"/>
      <c r="B24" s="176"/>
      <c r="C24" s="177"/>
      <c r="D24" s="185"/>
      <c r="E24" s="186"/>
      <c r="F24" s="179">
        <f>D24+E24</f>
        <v>0</v>
      </c>
      <c r="G24" s="180"/>
      <c r="H24" s="180"/>
    </row>
    <row r="25" spans="1:8" s="8" customFormat="1" ht="12" hidden="1">
      <c r="A25" s="152"/>
      <c r="B25" s="120"/>
      <c r="C25" s="121"/>
      <c r="D25" s="57"/>
      <c r="E25" s="58"/>
      <c r="F25" s="59"/>
    </row>
    <row r="26" spans="1:8" s="8" customFormat="1" ht="36">
      <c r="A26" s="150" t="s">
        <v>263</v>
      </c>
      <c r="B26" s="25" t="s">
        <v>12</v>
      </c>
      <c r="C26" s="26" t="s">
        <v>13</v>
      </c>
      <c r="D26" s="122">
        <f>SUM(D27:D28)</f>
        <v>0</v>
      </c>
      <c r="E26" s="122">
        <f>SUM(E27:E28)</f>
        <v>0</v>
      </c>
      <c r="F26" s="123">
        <f>SUM(F27:F28)</f>
        <v>0</v>
      </c>
    </row>
    <row r="27" spans="1:8" s="8" customFormat="1" ht="11.25">
      <c r="A27" s="188"/>
      <c r="B27" s="176"/>
      <c r="C27" s="177"/>
      <c r="D27" s="185"/>
      <c r="E27" s="186"/>
      <c r="F27" s="179">
        <f>D27+E27</f>
        <v>0</v>
      </c>
      <c r="G27" s="180"/>
      <c r="H27" s="180"/>
    </row>
    <row r="28" spans="1:8" s="8" customFormat="1" ht="12" hidden="1">
      <c r="A28" s="152"/>
      <c r="B28" s="120"/>
      <c r="C28" s="121"/>
      <c r="D28" s="57"/>
      <c r="E28" s="58"/>
      <c r="F28" s="59"/>
    </row>
    <row r="29" spans="1:8" s="8" customFormat="1" ht="24">
      <c r="A29" s="150" t="s">
        <v>252</v>
      </c>
      <c r="B29" s="25" t="s">
        <v>14</v>
      </c>
      <c r="C29" s="26" t="s">
        <v>15</v>
      </c>
      <c r="D29" s="122">
        <f>SUM(D30:D31)</f>
        <v>0</v>
      </c>
      <c r="E29" s="122">
        <f>SUM(E30:E31)</f>
        <v>0</v>
      </c>
      <c r="F29" s="123">
        <f>SUM(F30:F31)</f>
        <v>0</v>
      </c>
    </row>
    <row r="30" spans="1:8" s="8" customFormat="1" ht="11.25">
      <c r="A30" s="188"/>
      <c r="B30" s="176"/>
      <c r="C30" s="177"/>
      <c r="D30" s="185"/>
      <c r="E30" s="186"/>
      <c r="F30" s="179">
        <f>D30+E30</f>
        <v>0</v>
      </c>
      <c r="G30" s="180"/>
      <c r="H30" s="180"/>
    </row>
    <row r="31" spans="1:8" s="8" customFormat="1" ht="12" hidden="1">
      <c r="A31" s="152"/>
      <c r="B31" s="120"/>
      <c r="C31" s="121"/>
      <c r="D31" s="57"/>
      <c r="E31" s="58"/>
      <c r="F31" s="59"/>
    </row>
    <row r="32" spans="1:8" s="8" customFormat="1" ht="24">
      <c r="A32" s="150" t="s">
        <v>254</v>
      </c>
      <c r="B32" s="25" t="s">
        <v>16</v>
      </c>
      <c r="C32" s="26" t="s">
        <v>17</v>
      </c>
      <c r="D32" s="60">
        <f>SUM(D33:D34)</f>
        <v>0</v>
      </c>
      <c r="E32" s="60">
        <f>SUM(E33:E34)</f>
        <v>0</v>
      </c>
      <c r="F32" s="61">
        <f>SUM(F33:F34)</f>
        <v>0</v>
      </c>
    </row>
    <row r="33" spans="1:8" s="8" customFormat="1" ht="11.25">
      <c r="A33" s="188"/>
      <c r="B33" s="200"/>
      <c r="C33" s="201"/>
      <c r="D33" s="202"/>
      <c r="E33" s="203"/>
      <c r="F33" s="204">
        <f>D33+E33</f>
        <v>0</v>
      </c>
      <c r="G33" s="180"/>
      <c r="H33" s="180"/>
    </row>
    <row r="34" spans="1:8" s="8" customFormat="1" ht="0.75" customHeight="1" thickBot="1">
      <c r="A34" s="119"/>
      <c r="B34" s="130"/>
      <c r="C34" s="131"/>
      <c r="D34" s="62"/>
      <c r="E34" s="132"/>
      <c r="F34" s="63"/>
    </row>
    <row r="35" spans="1:8" s="8" customFormat="1" ht="12.75">
      <c r="A35" s="32"/>
      <c r="B35" s="33"/>
      <c r="C35" s="34"/>
      <c r="D35" s="35"/>
      <c r="E35" s="35"/>
      <c r="F35" s="35"/>
      <c r="H35" s="112" t="s">
        <v>184</v>
      </c>
    </row>
    <row r="36" spans="1:8" s="8" customFormat="1" ht="14.1" customHeight="1">
      <c r="A36" s="36"/>
      <c r="B36" s="37"/>
      <c r="C36" s="37"/>
      <c r="D36" s="38"/>
      <c r="E36" s="228" t="s">
        <v>21</v>
      </c>
      <c r="F36" s="228"/>
      <c r="H36" s="112" t="s">
        <v>185</v>
      </c>
    </row>
    <row r="37" spans="1:8" s="8" customFormat="1" ht="17.100000000000001" customHeight="1">
      <c r="A37" s="214" t="s">
        <v>2</v>
      </c>
      <c r="B37" s="217" t="s">
        <v>97</v>
      </c>
      <c r="C37" s="217" t="s">
        <v>98</v>
      </c>
      <c r="D37" s="217" t="s">
        <v>99</v>
      </c>
      <c r="E37" s="224" t="s">
        <v>105</v>
      </c>
      <c r="F37" s="221" t="s">
        <v>3</v>
      </c>
    </row>
    <row r="38" spans="1:8" s="8" customFormat="1" ht="17.100000000000001" customHeight="1">
      <c r="A38" s="215"/>
      <c r="B38" s="218"/>
      <c r="C38" s="218"/>
      <c r="D38" s="218"/>
      <c r="E38" s="225"/>
      <c r="F38" s="222"/>
    </row>
    <row r="39" spans="1:8" s="8" customFormat="1" ht="17.100000000000001" customHeight="1">
      <c r="A39" s="216"/>
      <c r="B39" s="219"/>
      <c r="C39" s="219"/>
      <c r="D39" s="219"/>
      <c r="E39" s="226"/>
      <c r="F39" s="223"/>
    </row>
    <row r="40" spans="1:8" s="8" customFormat="1" ht="12" thickBot="1">
      <c r="A40" s="20">
        <v>1</v>
      </c>
      <c r="B40" s="21">
        <v>2</v>
      </c>
      <c r="C40" s="21">
        <v>3</v>
      </c>
      <c r="D40" s="22">
        <v>4</v>
      </c>
      <c r="E40" s="1" t="s">
        <v>4</v>
      </c>
      <c r="F40" s="1" t="s">
        <v>5</v>
      </c>
    </row>
    <row r="41" spans="1:8" s="8" customFormat="1" ht="36">
      <c r="A41" s="153" t="s">
        <v>268</v>
      </c>
      <c r="B41" s="117" t="s">
        <v>187</v>
      </c>
      <c r="C41" s="118" t="s">
        <v>18</v>
      </c>
      <c r="D41" s="67">
        <f>SUM(D42:D43)</f>
        <v>0</v>
      </c>
      <c r="E41" s="67">
        <f>SUM(E42:E43)</f>
        <v>0</v>
      </c>
      <c r="F41" s="68">
        <f>SUM(F42:F43)</f>
        <v>0</v>
      </c>
    </row>
    <row r="42" spans="1:8" s="8" customFormat="1" ht="11.25">
      <c r="A42" s="199"/>
      <c r="B42" s="176"/>
      <c r="C42" s="193"/>
      <c r="D42" s="185"/>
      <c r="E42" s="186"/>
      <c r="F42" s="196">
        <f>D42+E42</f>
        <v>0</v>
      </c>
      <c r="G42" s="180"/>
      <c r="H42" s="180"/>
    </row>
    <row r="43" spans="1:8" s="8" customFormat="1" ht="12" hidden="1">
      <c r="A43" s="154"/>
      <c r="B43" s="124"/>
      <c r="C43" s="125"/>
      <c r="D43" s="57"/>
      <c r="E43" s="57"/>
      <c r="F43" s="74"/>
    </row>
    <row r="44" spans="1:8" s="8" customFormat="1" ht="24">
      <c r="A44" s="153" t="s">
        <v>260</v>
      </c>
      <c r="B44" s="28" t="s">
        <v>188</v>
      </c>
      <c r="C44" s="43" t="s">
        <v>19</v>
      </c>
      <c r="D44" s="60">
        <f>SUM(D45:D46)</f>
        <v>0</v>
      </c>
      <c r="E44" s="60">
        <f>SUM(E45:E46)</f>
        <v>0</v>
      </c>
      <c r="F44" s="61">
        <f>SUM(F45:F46)</f>
        <v>0</v>
      </c>
    </row>
    <row r="45" spans="1:8" s="8" customFormat="1" ht="11.25">
      <c r="A45" s="199"/>
      <c r="B45" s="176"/>
      <c r="C45" s="193"/>
      <c r="D45" s="185"/>
      <c r="E45" s="186"/>
      <c r="F45" s="196">
        <f>D45+E45</f>
        <v>0</v>
      </c>
      <c r="G45" s="180"/>
      <c r="H45" s="180"/>
    </row>
    <row r="46" spans="1:8" s="8" customFormat="1" ht="12" hidden="1">
      <c r="A46" s="154"/>
      <c r="B46" s="120"/>
      <c r="C46" s="133"/>
      <c r="D46" s="57"/>
      <c r="E46" s="57"/>
      <c r="F46" s="74"/>
    </row>
    <row r="47" spans="1:8" s="8" customFormat="1" ht="24">
      <c r="A47" s="153" t="s">
        <v>249</v>
      </c>
      <c r="B47" s="25" t="s">
        <v>7</v>
      </c>
      <c r="C47" s="41" t="s">
        <v>20</v>
      </c>
      <c r="D47" s="122">
        <f>SUM(D48:D49)</f>
        <v>0</v>
      </c>
      <c r="E47" s="122">
        <f>SUM(E48:E49)</f>
        <v>0</v>
      </c>
      <c r="F47" s="123">
        <f>SUM(F48:F49)</f>
        <v>0</v>
      </c>
    </row>
    <row r="48" spans="1:8" s="8" customFormat="1" ht="11.25">
      <c r="A48" s="195"/>
      <c r="B48" s="197"/>
      <c r="C48" s="198"/>
      <c r="D48" s="185"/>
      <c r="E48" s="186"/>
      <c r="F48" s="196">
        <f>D48+E48</f>
        <v>0</v>
      </c>
      <c r="G48" s="180"/>
      <c r="H48" s="180"/>
    </row>
    <row r="49" spans="1:8" s="8" customFormat="1" ht="12" hidden="1">
      <c r="A49" s="155"/>
      <c r="B49" s="126"/>
      <c r="C49" s="127"/>
      <c r="D49" s="57"/>
      <c r="E49" s="57"/>
      <c r="F49" s="74"/>
    </row>
    <row r="50" spans="1:8" s="8" customFormat="1" ht="36">
      <c r="A50" s="153" t="s">
        <v>250</v>
      </c>
      <c r="B50" s="28" t="s">
        <v>9</v>
      </c>
      <c r="C50" s="43" t="s">
        <v>25</v>
      </c>
      <c r="D50" s="122">
        <f>SUM(D51:D52)</f>
        <v>0</v>
      </c>
      <c r="E50" s="122">
        <f>SUM(E51:E52)</f>
        <v>0</v>
      </c>
      <c r="F50" s="123">
        <f>SUM(F51:F52)</f>
        <v>0</v>
      </c>
    </row>
    <row r="51" spans="1:8" s="8" customFormat="1" ht="11.25">
      <c r="A51" s="195"/>
      <c r="B51" s="176"/>
      <c r="C51" s="184"/>
      <c r="D51" s="185"/>
      <c r="E51" s="186"/>
      <c r="F51" s="196">
        <f>D51+E51</f>
        <v>0</v>
      </c>
      <c r="G51" s="180"/>
      <c r="H51" s="180"/>
    </row>
    <row r="52" spans="1:8" s="8" customFormat="1" ht="11.25" hidden="1">
      <c r="A52" s="156"/>
      <c r="B52" s="135"/>
      <c r="C52" s="128"/>
      <c r="D52" s="57"/>
      <c r="E52" s="129"/>
      <c r="F52" s="74"/>
    </row>
    <row r="53" spans="1:8" s="8" customFormat="1" ht="24">
      <c r="A53" s="149" t="s">
        <v>189</v>
      </c>
      <c r="B53" s="25" t="s">
        <v>17</v>
      </c>
      <c r="C53" s="41" t="s">
        <v>22</v>
      </c>
      <c r="D53" s="134">
        <f>D54+D57+D60+D63+D66+D69+D78+D81+D84</f>
        <v>0</v>
      </c>
      <c r="E53" s="134">
        <f>E54+E57+E60+E63+E66+E69+E78+E81+E84</f>
        <v>0</v>
      </c>
      <c r="F53" s="93">
        <f>F54+F57+F60+F63+F66+F69+F78+F81+F84</f>
        <v>0</v>
      </c>
    </row>
    <row r="54" spans="1:8" s="8" customFormat="1" ht="24">
      <c r="A54" s="150" t="s">
        <v>255</v>
      </c>
      <c r="B54" s="25" t="s">
        <v>18</v>
      </c>
      <c r="C54" s="26" t="s">
        <v>23</v>
      </c>
      <c r="D54" s="60">
        <f>SUM(D55:D56)</f>
        <v>0</v>
      </c>
      <c r="E54" s="60">
        <f>SUM(E55:E56)</f>
        <v>0</v>
      </c>
      <c r="F54" s="61">
        <f>SUM(F55:F56)</f>
        <v>0</v>
      </c>
    </row>
    <row r="55" spans="1:8" s="8" customFormat="1" ht="11.25" customHeight="1">
      <c r="A55" s="175"/>
      <c r="B55" s="176"/>
      <c r="C55" s="193"/>
      <c r="D55" s="185"/>
      <c r="E55" s="186"/>
      <c r="F55" s="192">
        <f>D55+E55</f>
        <v>0</v>
      </c>
      <c r="G55" s="180"/>
      <c r="H55" s="180"/>
    </row>
    <row r="56" spans="1:8" s="8" customFormat="1" ht="12" hidden="1" customHeight="1">
      <c r="A56" s="151"/>
      <c r="B56" s="135"/>
      <c r="C56" s="128"/>
      <c r="D56" s="57"/>
      <c r="E56" s="129"/>
      <c r="F56" s="65"/>
    </row>
    <row r="57" spans="1:8" s="8" customFormat="1" ht="24">
      <c r="A57" s="150" t="s">
        <v>261</v>
      </c>
      <c r="B57" s="25" t="s">
        <v>19</v>
      </c>
      <c r="C57" s="26" t="s">
        <v>24</v>
      </c>
      <c r="D57" s="60">
        <f>SUM(D58:D59)</f>
        <v>0</v>
      </c>
      <c r="E57" s="60">
        <f>SUM(E58:E59)</f>
        <v>0</v>
      </c>
      <c r="F57" s="61">
        <f>SUM(F58:F59)</f>
        <v>0</v>
      </c>
    </row>
    <row r="58" spans="1:8" s="8" customFormat="1" ht="12" customHeight="1">
      <c r="A58" s="188"/>
      <c r="B58" s="189"/>
      <c r="C58" s="177"/>
      <c r="D58" s="190"/>
      <c r="E58" s="191"/>
      <c r="F58" s="192">
        <f>D58+E58</f>
        <v>0</v>
      </c>
      <c r="G58" s="180"/>
      <c r="H58" s="180"/>
    </row>
    <row r="59" spans="1:8" s="8" customFormat="1" ht="12" hidden="1" customHeight="1">
      <c r="A59" s="151"/>
      <c r="B59" s="25"/>
      <c r="C59" s="26"/>
      <c r="D59" s="57"/>
      <c r="E59" s="57"/>
      <c r="F59" s="65"/>
    </row>
    <row r="60" spans="1:8" s="8" customFormat="1" ht="24">
      <c r="A60" s="157" t="s">
        <v>264</v>
      </c>
      <c r="B60" s="28" t="s">
        <v>25</v>
      </c>
      <c r="C60" s="29" t="s">
        <v>26</v>
      </c>
      <c r="D60" s="60">
        <f>SUM(D61:D62)</f>
        <v>0</v>
      </c>
      <c r="E60" s="60">
        <f>SUM(E61:E62)</f>
        <v>0</v>
      </c>
      <c r="F60" s="61">
        <f>SUM(F61:F62)</f>
        <v>0</v>
      </c>
    </row>
    <row r="61" spans="1:8" s="8" customFormat="1" ht="12" customHeight="1">
      <c r="A61" s="175"/>
      <c r="B61" s="176"/>
      <c r="C61" s="193"/>
      <c r="D61" s="190"/>
      <c r="E61" s="194"/>
      <c r="F61" s="192">
        <f>D61+E61</f>
        <v>0</v>
      </c>
      <c r="G61" s="180"/>
      <c r="H61" s="180"/>
    </row>
    <row r="62" spans="1:8" s="8" customFormat="1" ht="12" hidden="1" customHeight="1">
      <c r="A62" s="151"/>
      <c r="B62" s="25"/>
      <c r="C62" s="41"/>
      <c r="D62" s="57"/>
      <c r="E62" s="57"/>
      <c r="F62" s="65"/>
    </row>
    <row r="63" spans="1:8" s="8" customFormat="1" ht="36">
      <c r="A63" s="150" t="s">
        <v>257</v>
      </c>
      <c r="B63" s="27" t="s">
        <v>23</v>
      </c>
      <c r="C63" s="26" t="s">
        <v>27</v>
      </c>
      <c r="D63" s="66">
        <f>SUM(D64:D65)</f>
        <v>0</v>
      </c>
      <c r="E63" s="66">
        <f>SUM(E64:E65)</f>
        <v>0</v>
      </c>
      <c r="F63" s="69">
        <f>SUM(F64:F65)</f>
        <v>0</v>
      </c>
    </row>
    <row r="64" spans="1:8" s="8" customFormat="1" ht="11.25">
      <c r="A64" s="175"/>
      <c r="B64" s="189"/>
      <c r="C64" s="177"/>
      <c r="D64" s="190"/>
      <c r="E64" s="191"/>
      <c r="F64" s="192">
        <f>D64+E64</f>
        <v>0</v>
      </c>
      <c r="G64" s="180"/>
      <c r="H64" s="180"/>
    </row>
    <row r="65" spans="1:8" s="8" customFormat="1" ht="11.25" hidden="1">
      <c r="A65" s="151"/>
      <c r="B65" s="135"/>
      <c r="C65" s="136"/>
      <c r="D65" s="57"/>
      <c r="E65" s="57"/>
      <c r="F65" s="94"/>
    </row>
    <row r="66" spans="1:8" s="8" customFormat="1" ht="24">
      <c r="A66" s="150" t="s">
        <v>253</v>
      </c>
      <c r="B66" s="27" t="s">
        <v>26</v>
      </c>
      <c r="C66" s="26" t="s">
        <v>28</v>
      </c>
      <c r="D66" s="66">
        <f>SUM(D67:D68)</f>
        <v>0</v>
      </c>
      <c r="E66" s="66">
        <f>SUM(E67:E68)</f>
        <v>0</v>
      </c>
      <c r="F66" s="69">
        <f>SUM(F67:F68)</f>
        <v>0</v>
      </c>
    </row>
    <row r="67" spans="1:8" s="8" customFormat="1" ht="11.25">
      <c r="A67" s="188"/>
      <c r="B67" s="189"/>
      <c r="C67" s="177"/>
      <c r="D67" s="190"/>
      <c r="E67" s="191"/>
      <c r="F67" s="192">
        <f>D67+E67</f>
        <v>0</v>
      </c>
      <c r="G67" s="180"/>
      <c r="H67" s="180"/>
    </row>
    <row r="68" spans="1:8" s="8" customFormat="1" ht="11.25" hidden="1">
      <c r="A68" s="158"/>
      <c r="B68" s="25"/>
      <c r="C68" s="41"/>
      <c r="D68" s="57"/>
      <c r="E68" s="57"/>
      <c r="F68" s="94"/>
    </row>
    <row r="69" spans="1:8" s="8" customFormat="1" ht="24">
      <c r="A69" s="150" t="s">
        <v>258</v>
      </c>
      <c r="B69" s="25" t="s">
        <v>27</v>
      </c>
      <c r="C69" s="41" t="s">
        <v>29</v>
      </c>
      <c r="D69" s="60">
        <f>SUM(D70:D71)</f>
        <v>0</v>
      </c>
      <c r="E69" s="60">
        <f>SUM(E70:E71)</f>
        <v>0</v>
      </c>
      <c r="F69" s="61">
        <f>SUM(F70:F71)</f>
        <v>0</v>
      </c>
    </row>
    <row r="70" spans="1:8" s="8" customFormat="1" ht="11.25">
      <c r="A70" s="175"/>
      <c r="B70" s="176"/>
      <c r="C70" s="184"/>
      <c r="D70" s="185"/>
      <c r="E70" s="186"/>
      <c r="F70" s="187">
        <f>D70+E70</f>
        <v>0</v>
      </c>
      <c r="G70" s="180"/>
      <c r="H70" s="180"/>
    </row>
    <row r="71" spans="1:8" s="8" customFormat="1" ht="0.75" customHeight="1" thickBot="1">
      <c r="A71" s="137"/>
      <c r="B71" s="130"/>
      <c r="C71" s="131"/>
      <c r="D71" s="62"/>
      <c r="E71" s="62"/>
      <c r="F71" s="110"/>
    </row>
    <row r="72" spans="1:8" s="8" customFormat="1" ht="11.25"/>
    <row r="73" spans="1:8" s="8" customFormat="1" ht="12.75">
      <c r="E73" s="228" t="s">
        <v>30</v>
      </c>
      <c r="F73" s="228"/>
    </row>
    <row r="74" spans="1:8" s="8" customFormat="1" ht="11.25">
      <c r="A74" s="214" t="s">
        <v>2</v>
      </c>
      <c r="B74" s="217" t="s">
        <v>97</v>
      </c>
      <c r="C74" s="217" t="s">
        <v>98</v>
      </c>
      <c r="D74" s="217" t="s">
        <v>99</v>
      </c>
      <c r="E74" s="224" t="s">
        <v>105</v>
      </c>
      <c r="F74" s="221" t="s">
        <v>3</v>
      </c>
    </row>
    <row r="75" spans="1:8" s="8" customFormat="1" ht="11.25">
      <c r="A75" s="215"/>
      <c r="B75" s="218"/>
      <c r="C75" s="218"/>
      <c r="D75" s="218"/>
      <c r="E75" s="225"/>
      <c r="F75" s="222"/>
    </row>
    <row r="76" spans="1:8" s="8" customFormat="1" ht="11.25">
      <c r="A76" s="216"/>
      <c r="B76" s="219"/>
      <c r="C76" s="219"/>
      <c r="D76" s="219"/>
      <c r="E76" s="226"/>
      <c r="F76" s="223"/>
    </row>
    <row r="77" spans="1:8" s="8" customFormat="1" ht="12" thickBot="1">
      <c r="A77" s="20">
        <v>1</v>
      </c>
      <c r="B77" s="21">
        <v>2</v>
      </c>
      <c r="C77" s="21">
        <v>3</v>
      </c>
      <c r="D77" s="22">
        <v>4</v>
      </c>
      <c r="E77" s="1" t="s">
        <v>4</v>
      </c>
      <c r="F77" s="1" t="s">
        <v>5</v>
      </c>
    </row>
    <row r="78" spans="1:8" s="8" customFormat="1" ht="24">
      <c r="A78" s="150" t="s">
        <v>267</v>
      </c>
      <c r="B78" s="23" t="s">
        <v>28</v>
      </c>
      <c r="C78" s="141" t="s">
        <v>31</v>
      </c>
      <c r="D78" s="67">
        <f>SUM(D79:D80)</f>
        <v>0</v>
      </c>
      <c r="E78" s="67">
        <f>SUM(E79:E80)</f>
        <v>0</v>
      </c>
      <c r="F78" s="68">
        <f>SUM(F79:F80)</f>
        <v>0</v>
      </c>
    </row>
    <row r="79" spans="1:8" s="8" customFormat="1" ht="12" customHeight="1">
      <c r="A79" s="175"/>
      <c r="B79" s="176"/>
      <c r="C79" s="177"/>
      <c r="D79" s="182"/>
      <c r="E79" s="183"/>
      <c r="F79" s="179">
        <f>D79+E79</f>
        <v>0</v>
      </c>
      <c r="G79" s="180"/>
      <c r="H79" s="180"/>
    </row>
    <row r="80" spans="1:8" s="8" customFormat="1" ht="12" hidden="1" customHeight="1">
      <c r="A80" s="159"/>
      <c r="B80" s="120"/>
      <c r="C80" s="121"/>
      <c r="D80" s="71"/>
      <c r="E80" s="71"/>
      <c r="F80" s="59"/>
    </row>
    <row r="81" spans="1:8" s="8" customFormat="1" ht="36">
      <c r="A81" s="160" t="s">
        <v>256</v>
      </c>
      <c r="B81" s="25" t="s">
        <v>29</v>
      </c>
      <c r="C81" s="26" t="s">
        <v>190</v>
      </c>
      <c r="D81" s="140">
        <f>SUM(D82:D83)</f>
        <v>0</v>
      </c>
      <c r="E81" s="140">
        <f>SUM(E82:E83)</f>
        <v>0</v>
      </c>
      <c r="F81" s="142">
        <f>SUM(F82:F83)</f>
        <v>0</v>
      </c>
    </row>
    <row r="82" spans="1:8" s="8" customFormat="1" ht="12" customHeight="1">
      <c r="A82" s="175"/>
      <c r="B82" s="176"/>
      <c r="C82" s="177"/>
      <c r="D82" s="178"/>
      <c r="E82" s="181"/>
      <c r="F82" s="179">
        <f>D82+E82</f>
        <v>0</v>
      </c>
      <c r="G82" s="180"/>
      <c r="H82" s="180"/>
    </row>
    <row r="83" spans="1:8" s="8" customFormat="1" ht="12" hidden="1" customHeight="1">
      <c r="A83" s="161"/>
      <c r="B83" s="120"/>
      <c r="C83" s="121"/>
      <c r="D83" s="71"/>
      <c r="E83" s="71"/>
      <c r="F83" s="59"/>
    </row>
    <row r="84" spans="1:8" s="8" customFormat="1" ht="24">
      <c r="A84" s="160" t="s">
        <v>265</v>
      </c>
      <c r="B84" s="25" t="s">
        <v>31</v>
      </c>
      <c r="C84" s="26" t="s">
        <v>32</v>
      </c>
      <c r="D84" s="140">
        <f>SUM(D85:D86)</f>
        <v>0</v>
      </c>
      <c r="E84" s="140">
        <f>SUM(E85:E86)</f>
        <v>0</v>
      </c>
      <c r="F84" s="142">
        <f>SUM(F85:F86)</f>
        <v>0</v>
      </c>
    </row>
    <row r="85" spans="1:8" s="8" customFormat="1" ht="11.25">
      <c r="A85" s="175"/>
      <c r="B85" s="176"/>
      <c r="C85" s="177"/>
      <c r="D85" s="178"/>
      <c r="E85" s="181"/>
      <c r="F85" s="179">
        <f>D85+E85</f>
        <v>0</v>
      </c>
      <c r="G85" s="180"/>
      <c r="H85" s="180"/>
    </row>
    <row r="86" spans="1:8" s="8" customFormat="1" ht="12" hidden="1">
      <c r="A86" s="162"/>
      <c r="B86" s="120"/>
      <c r="C86" s="121"/>
      <c r="D86" s="71"/>
      <c r="E86" s="71"/>
      <c r="F86" s="59"/>
    </row>
    <row r="87" spans="1:8" s="8" customFormat="1" ht="22.5">
      <c r="A87" s="163" t="s">
        <v>192</v>
      </c>
      <c r="B87" s="25" t="s">
        <v>148</v>
      </c>
      <c r="C87" s="26"/>
      <c r="D87" s="72">
        <f>D88-D89</f>
        <v>0</v>
      </c>
      <c r="E87" s="72">
        <f>E88-E89</f>
        <v>0</v>
      </c>
      <c r="F87" s="73">
        <f>F88-F89</f>
        <v>0</v>
      </c>
    </row>
    <row r="88" spans="1:8" s="8" customFormat="1" ht="24">
      <c r="A88" s="164" t="s">
        <v>107</v>
      </c>
      <c r="B88" s="25" t="s">
        <v>149</v>
      </c>
      <c r="C88" s="26"/>
      <c r="D88" s="72">
        <f>D19-D53</f>
        <v>0</v>
      </c>
      <c r="E88" s="72">
        <f>E19-E53</f>
        <v>0</v>
      </c>
      <c r="F88" s="73">
        <f>F19-F53</f>
        <v>0</v>
      </c>
    </row>
    <row r="89" spans="1:8" s="8" customFormat="1" ht="12">
      <c r="A89" s="160" t="s">
        <v>108</v>
      </c>
      <c r="B89" s="25" t="s">
        <v>150</v>
      </c>
      <c r="C89" s="41"/>
      <c r="D89" s="71"/>
      <c r="E89" s="146"/>
      <c r="F89" s="74">
        <f>D89+E89</f>
        <v>0</v>
      </c>
    </row>
    <row r="90" spans="1:8" s="8" customFormat="1" ht="33.75">
      <c r="A90" s="165" t="s">
        <v>191</v>
      </c>
      <c r="B90" s="27" t="s">
        <v>33</v>
      </c>
      <c r="C90" s="26"/>
      <c r="D90" s="78">
        <f>D91+D94+D97+D100+D113+D116+D119</f>
        <v>0</v>
      </c>
      <c r="E90" s="78">
        <f>E91+E94+E97+E100+E113+E116+E119</f>
        <v>0</v>
      </c>
      <c r="F90" s="79">
        <f>F91+F94+F97+F100+F113+F116+F119</f>
        <v>0</v>
      </c>
    </row>
    <row r="91" spans="1:8" s="8" customFormat="1" ht="12">
      <c r="A91" s="150" t="s">
        <v>109</v>
      </c>
      <c r="B91" s="25" t="s">
        <v>34</v>
      </c>
      <c r="C91" s="26"/>
      <c r="D91" s="60">
        <f>D92-D93</f>
        <v>0</v>
      </c>
      <c r="E91" s="64">
        <f>E92-E93</f>
        <v>0</v>
      </c>
      <c r="F91" s="61">
        <f>F92-F93</f>
        <v>0</v>
      </c>
    </row>
    <row r="92" spans="1:8" s="8" customFormat="1" ht="22.5">
      <c r="A92" s="158" t="s">
        <v>202</v>
      </c>
      <c r="B92" s="27" t="s">
        <v>35</v>
      </c>
      <c r="C92" s="26" t="s">
        <v>33</v>
      </c>
      <c r="D92" s="70"/>
      <c r="E92" s="75"/>
      <c r="F92" s="59">
        <f>D92+E92</f>
        <v>0</v>
      </c>
    </row>
    <row r="93" spans="1:8" s="8" customFormat="1" ht="11.25">
      <c r="A93" s="158" t="s">
        <v>151</v>
      </c>
      <c r="B93" s="25" t="s">
        <v>36</v>
      </c>
      <c r="C93" s="41" t="s">
        <v>171</v>
      </c>
      <c r="D93" s="71"/>
      <c r="E93" s="76"/>
      <c r="F93" s="74">
        <f>D93+E93</f>
        <v>0</v>
      </c>
    </row>
    <row r="94" spans="1:8" s="8" customFormat="1" ht="12">
      <c r="A94" s="150" t="s">
        <v>110</v>
      </c>
      <c r="B94" s="27" t="s">
        <v>38</v>
      </c>
      <c r="C94" s="26"/>
      <c r="D94" s="66">
        <f>D95-D96</f>
        <v>0</v>
      </c>
      <c r="E94" s="139">
        <f>E95-E96</f>
        <v>0</v>
      </c>
      <c r="F94" s="69">
        <f>F95-F96</f>
        <v>0</v>
      </c>
    </row>
    <row r="95" spans="1:8" s="8" customFormat="1" ht="22.5">
      <c r="A95" s="158" t="s">
        <v>201</v>
      </c>
      <c r="B95" s="27" t="s">
        <v>39</v>
      </c>
      <c r="C95" s="26" t="s">
        <v>34</v>
      </c>
      <c r="D95" s="70"/>
      <c r="E95" s="75"/>
      <c r="F95" s="59">
        <f>D95+E95</f>
        <v>0</v>
      </c>
    </row>
    <row r="96" spans="1:8" s="8" customFormat="1" ht="11.25">
      <c r="A96" s="158" t="s">
        <v>152</v>
      </c>
      <c r="B96" s="25" t="s">
        <v>40</v>
      </c>
      <c r="C96" s="26" t="s">
        <v>155</v>
      </c>
      <c r="D96" s="71"/>
      <c r="E96" s="76"/>
      <c r="F96" s="74">
        <f>D96+E96</f>
        <v>0</v>
      </c>
    </row>
    <row r="97" spans="1:8" s="8" customFormat="1" ht="12">
      <c r="A97" s="150" t="s">
        <v>42</v>
      </c>
      <c r="B97" s="25" t="s">
        <v>43</v>
      </c>
      <c r="C97" s="26"/>
      <c r="D97" s="60">
        <f>D98-D99</f>
        <v>0</v>
      </c>
      <c r="E97" s="64">
        <f>E98-E99</f>
        <v>0</v>
      </c>
      <c r="F97" s="61">
        <f>F98-F99</f>
        <v>0</v>
      </c>
    </row>
    <row r="98" spans="1:8" s="8" customFormat="1" ht="22.5">
      <c r="A98" s="158" t="s">
        <v>200</v>
      </c>
      <c r="B98" s="27" t="s">
        <v>44</v>
      </c>
      <c r="C98" s="26" t="s">
        <v>38</v>
      </c>
      <c r="D98" s="70"/>
      <c r="E98" s="75"/>
      <c r="F98" s="59">
        <f>D98+E98</f>
        <v>0</v>
      </c>
    </row>
    <row r="99" spans="1:8" s="8" customFormat="1" ht="11.25">
      <c r="A99" s="158" t="s">
        <v>153</v>
      </c>
      <c r="B99" s="25" t="s">
        <v>45</v>
      </c>
      <c r="C99" s="41" t="s">
        <v>156</v>
      </c>
      <c r="D99" s="70"/>
      <c r="E99" s="75"/>
      <c r="F99" s="59">
        <f>D99+E99</f>
        <v>0</v>
      </c>
    </row>
    <row r="100" spans="1:8" s="8" customFormat="1" ht="12">
      <c r="A100" s="150" t="s">
        <v>111</v>
      </c>
      <c r="B100" s="27" t="s">
        <v>47</v>
      </c>
      <c r="C100" s="26"/>
      <c r="D100" s="60">
        <f>D101-D110</f>
        <v>0</v>
      </c>
      <c r="E100" s="64">
        <f>E101-E110</f>
        <v>0</v>
      </c>
      <c r="F100" s="61">
        <f>F101-F110</f>
        <v>0</v>
      </c>
    </row>
    <row r="101" spans="1:8" s="8" customFormat="1" ht="33.75">
      <c r="A101" s="158" t="s">
        <v>199</v>
      </c>
      <c r="B101" s="27" t="s">
        <v>48</v>
      </c>
      <c r="C101" s="26" t="s">
        <v>49</v>
      </c>
      <c r="D101" s="70"/>
      <c r="E101" s="70"/>
      <c r="F101" s="172">
        <f>D101+E101</f>
        <v>0</v>
      </c>
    </row>
    <row r="102" spans="1:8" s="8" customFormat="1" ht="11.25">
      <c r="A102" s="175"/>
      <c r="B102" s="176"/>
      <c r="C102" s="177"/>
      <c r="D102" s="178"/>
      <c r="E102" s="178"/>
      <c r="F102" s="179">
        <f>D102+E102</f>
        <v>0</v>
      </c>
      <c r="G102" s="180"/>
      <c r="H102" s="180"/>
    </row>
    <row r="103" spans="1:8" s="8" customFormat="1" ht="0.75" customHeight="1" thickBot="1">
      <c r="A103" s="138"/>
      <c r="B103" s="130"/>
      <c r="C103" s="131"/>
      <c r="D103" s="77"/>
      <c r="E103" s="77"/>
      <c r="F103" s="63"/>
    </row>
    <row r="104" spans="1:8" s="8" customFormat="1" ht="12" customHeight="1"/>
    <row r="105" spans="1:8" s="8" customFormat="1" ht="12" customHeight="1">
      <c r="A105" s="42"/>
      <c r="B105" s="37"/>
      <c r="C105" s="37"/>
      <c r="D105" s="38"/>
      <c r="E105" s="228" t="s">
        <v>56</v>
      </c>
      <c r="F105" s="228"/>
    </row>
    <row r="106" spans="1:8" s="8" customFormat="1" ht="12" customHeight="1">
      <c r="A106" s="214" t="s">
        <v>2</v>
      </c>
      <c r="B106" s="217" t="s">
        <v>97</v>
      </c>
      <c r="C106" s="217" t="s">
        <v>98</v>
      </c>
      <c r="D106" s="217" t="s">
        <v>99</v>
      </c>
      <c r="E106" s="224" t="s">
        <v>105</v>
      </c>
      <c r="F106" s="221" t="s">
        <v>3</v>
      </c>
    </row>
    <row r="107" spans="1:8" s="8" customFormat="1" ht="12" customHeight="1">
      <c r="A107" s="215"/>
      <c r="B107" s="218"/>
      <c r="C107" s="218"/>
      <c r="D107" s="218"/>
      <c r="E107" s="225"/>
      <c r="F107" s="222"/>
    </row>
    <row r="108" spans="1:8" s="8" customFormat="1" ht="12" customHeight="1">
      <c r="A108" s="216"/>
      <c r="B108" s="219"/>
      <c r="C108" s="219"/>
      <c r="D108" s="219"/>
      <c r="E108" s="226"/>
      <c r="F108" s="223"/>
    </row>
    <row r="109" spans="1:8" s="8" customFormat="1" ht="12" customHeight="1" thickBot="1">
      <c r="A109" s="20">
        <v>1</v>
      </c>
      <c r="B109" s="21">
        <v>2</v>
      </c>
      <c r="C109" s="21">
        <v>3</v>
      </c>
      <c r="D109" s="22">
        <v>4</v>
      </c>
      <c r="E109" s="1" t="s">
        <v>4</v>
      </c>
      <c r="F109" s="1" t="s">
        <v>5</v>
      </c>
    </row>
    <row r="110" spans="1:8" s="8" customFormat="1" ht="22.5">
      <c r="A110" s="166" t="s">
        <v>193</v>
      </c>
      <c r="B110" s="23" t="s">
        <v>50</v>
      </c>
      <c r="C110" s="24" t="s">
        <v>51</v>
      </c>
      <c r="D110" s="144"/>
      <c r="E110" s="144"/>
      <c r="F110" s="173">
        <f>D110+E110</f>
        <v>0</v>
      </c>
    </row>
    <row r="111" spans="1:8" s="8" customFormat="1" ht="12" customHeight="1">
      <c r="A111" s="175"/>
      <c r="B111" s="176"/>
      <c r="C111" s="177"/>
      <c r="D111" s="178"/>
      <c r="E111" s="178"/>
      <c r="F111" s="179">
        <f>D111+E111</f>
        <v>0</v>
      </c>
      <c r="G111" s="180"/>
      <c r="H111" s="180"/>
    </row>
    <row r="112" spans="1:8" s="8" customFormat="1" ht="12" hidden="1" customHeight="1">
      <c r="A112" s="161"/>
      <c r="B112" s="120"/>
      <c r="C112" s="121"/>
      <c r="D112" s="71"/>
      <c r="E112" s="71"/>
      <c r="F112" s="59"/>
    </row>
    <row r="113" spans="1:6" s="8" customFormat="1" ht="12">
      <c r="A113" s="167" t="s">
        <v>230</v>
      </c>
      <c r="B113" s="25" t="s">
        <v>114</v>
      </c>
      <c r="C113" s="51"/>
      <c r="D113" s="60">
        <f>D114-D115</f>
        <v>0</v>
      </c>
      <c r="E113" s="60">
        <f>E114-E115</f>
        <v>0</v>
      </c>
      <c r="F113" s="61">
        <f>F114-F115</f>
        <v>0</v>
      </c>
    </row>
    <row r="114" spans="1:6" s="8" customFormat="1" ht="22.5">
      <c r="A114" s="168" t="s">
        <v>225</v>
      </c>
      <c r="B114" s="27" t="s">
        <v>115</v>
      </c>
      <c r="C114" s="39" t="s">
        <v>231</v>
      </c>
      <c r="D114" s="70"/>
      <c r="E114" s="70"/>
      <c r="F114" s="59">
        <f>D114+E114</f>
        <v>0</v>
      </c>
    </row>
    <row r="115" spans="1:6" s="8" customFormat="1" ht="11.25">
      <c r="A115" s="168" t="s">
        <v>226</v>
      </c>
      <c r="B115" s="25" t="s">
        <v>116</v>
      </c>
      <c r="C115" s="51" t="s">
        <v>232</v>
      </c>
      <c r="D115" s="71"/>
      <c r="E115" s="71"/>
      <c r="F115" s="74">
        <f>D115+E115</f>
        <v>0</v>
      </c>
    </row>
    <row r="116" spans="1:6" s="8" customFormat="1" ht="24">
      <c r="A116" s="160" t="s">
        <v>169</v>
      </c>
      <c r="B116" s="27" t="s">
        <v>52</v>
      </c>
      <c r="C116" s="26"/>
      <c r="D116" s="113">
        <f>D117-D118</f>
        <v>0</v>
      </c>
      <c r="E116" s="113">
        <f>E117-E118</f>
        <v>0</v>
      </c>
      <c r="F116" s="114">
        <f>F117-F118</f>
        <v>0</v>
      </c>
    </row>
    <row r="117" spans="1:6" s="8" customFormat="1" ht="22.5">
      <c r="A117" s="158" t="s">
        <v>203</v>
      </c>
      <c r="B117" s="27" t="s">
        <v>194</v>
      </c>
      <c r="C117" s="26" t="s">
        <v>158</v>
      </c>
      <c r="D117" s="70"/>
      <c r="E117" s="70"/>
      <c r="F117" s="59">
        <f>D117+E117</f>
        <v>0</v>
      </c>
    </row>
    <row r="118" spans="1:6" s="8" customFormat="1" ht="11.25">
      <c r="A118" s="158" t="s">
        <v>154</v>
      </c>
      <c r="B118" s="27" t="s">
        <v>195</v>
      </c>
      <c r="C118" s="26" t="s">
        <v>158</v>
      </c>
      <c r="D118" s="70"/>
      <c r="E118" s="70"/>
      <c r="F118" s="74">
        <f>D118+E118</f>
        <v>0</v>
      </c>
    </row>
    <row r="119" spans="1:6" s="8" customFormat="1" ht="12">
      <c r="A119" s="150" t="s">
        <v>159</v>
      </c>
      <c r="B119" s="25" t="s">
        <v>160</v>
      </c>
      <c r="C119" s="26" t="s">
        <v>158</v>
      </c>
      <c r="D119" s="71"/>
      <c r="E119" s="71"/>
      <c r="F119" s="74">
        <f>D119+E119</f>
        <v>0</v>
      </c>
    </row>
    <row r="120" spans="1:6" s="8" customFormat="1" ht="24">
      <c r="A120" s="169" t="s">
        <v>196</v>
      </c>
      <c r="B120" s="25" t="s">
        <v>37</v>
      </c>
      <c r="C120" s="26"/>
      <c r="D120" s="72">
        <f>D121-D146</f>
        <v>0</v>
      </c>
      <c r="E120" s="107">
        <f>E121-E146</f>
        <v>0</v>
      </c>
      <c r="F120" s="73">
        <f>F121-F146</f>
        <v>0</v>
      </c>
    </row>
    <row r="121" spans="1:6" s="8" customFormat="1" ht="22.5">
      <c r="A121" s="165" t="s">
        <v>197</v>
      </c>
      <c r="B121" s="28" t="s">
        <v>41</v>
      </c>
      <c r="C121" s="29"/>
      <c r="D121" s="115">
        <f>D122+D125+D128+D137+D140+D143</f>
        <v>0</v>
      </c>
      <c r="E121" s="115">
        <f>E122+E125+E128+E137+E140+E143</f>
        <v>0</v>
      </c>
      <c r="F121" s="116">
        <f>F122+F125+F128+F137+F140+F143</f>
        <v>0</v>
      </c>
    </row>
    <row r="122" spans="1:6" s="8" customFormat="1" ht="12">
      <c r="A122" s="160" t="s">
        <v>198</v>
      </c>
      <c r="B122" s="25" t="s">
        <v>46</v>
      </c>
      <c r="C122" s="41"/>
      <c r="D122" s="60">
        <f>D123-D124</f>
        <v>0</v>
      </c>
      <c r="E122" s="64">
        <f>E123-E124</f>
        <v>0</v>
      </c>
      <c r="F122" s="61">
        <f>F123-F124</f>
        <v>0</v>
      </c>
    </row>
    <row r="123" spans="1:6" s="8" customFormat="1" ht="22.5">
      <c r="A123" s="158" t="s">
        <v>204</v>
      </c>
      <c r="B123" s="27" t="s">
        <v>162</v>
      </c>
      <c r="C123" s="26" t="s">
        <v>53</v>
      </c>
      <c r="D123" s="70"/>
      <c r="E123" s="75"/>
      <c r="F123" s="59">
        <f>D123+E123</f>
        <v>0</v>
      </c>
    </row>
    <row r="124" spans="1:6" s="8" customFormat="1" ht="11.25">
      <c r="A124" s="166" t="s">
        <v>205</v>
      </c>
      <c r="B124" s="25" t="s">
        <v>163</v>
      </c>
      <c r="C124" s="41" t="s">
        <v>54</v>
      </c>
      <c r="D124" s="71"/>
      <c r="E124" s="143"/>
      <c r="F124" s="74">
        <f>D124+E124</f>
        <v>0</v>
      </c>
    </row>
    <row r="125" spans="1:6" s="8" customFormat="1" ht="12">
      <c r="A125" s="160" t="s">
        <v>161</v>
      </c>
      <c r="B125" s="27" t="s">
        <v>51</v>
      </c>
      <c r="C125" s="26"/>
      <c r="D125" s="66">
        <f>D126-D127</f>
        <v>0</v>
      </c>
      <c r="E125" s="88">
        <f>E126-E127</f>
        <v>0</v>
      </c>
      <c r="F125" s="69">
        <f>F126-F127</f>
        <v>0</v>
      </c>
    </row>
    <row r="126" spans="1:6" s="8" customFormat="1" ht="33.75">
      <c r="A126" s="166" t="s">
        <v>206</v>
      </c>
      <c r="B126" s="27" t="s">
        <v>58</v>
      </c>
      <c r="C126" s="26" t="s">
        <v>55</v>
      </c>
      <c r="D126" s="70"/>
      <c r="E126" s="82"/>
      <c r="F126" s="59">
        <f>D126+E126</f>
        <v>0</v>
      </c>
    </row>
    <row r="127" spans="1:6" s="8" customFormat="1" ht="22.5">
      <c r="A127" s="166" t="s">
        <v>207</v>
      </c>
      <c r="B127" s="27" t="s">
        <v>60</v>
      </c>
      <c r="C127" s="26" t="s">
        <v>57</v>
      </c>
      <c r="D127" s="70"/>
      <c r="E127" s="82"/>
      <c r="F127" s="74">
        <f>D127+E127</f>
        <v>0</v>
      </c>
    </row>
    <row r="128" spans="1:6" s="8" customFormat="1" ht="24">
      <c r="A128" s="160" t="s">
        <v>208</v>
      </c>
      <c r="B128" s="25" t="s">
        <v>157</v>
      </c>
      <c r="C128" s="26"/>
      <c r="D128" s="60">
        <f>D129-D130</f>
        <v>0</v>
      </c>
      <c r="E128" s="80">
        <f>E129-E130</f>
        <v>0</v>
      </c>
      <c r="F128" s="69">
        <f>F129-F130</f>
        <v>0</v>
      </c>
    </row>
    <row r="129" spans="1:9" s="8" customFormat="1" ht="33.75">
      <c r="A129" s="158" t="s">
        <v>209</v>
      </c>
      <c r="B129" s="27" t="s">
        <v>210</v>
      </c>
      <c r="C129" s="26" t="s">
        <v>59</v>
      </c>
      <c r="D129" s="70"/>
      <c r="E129" s="75"/>
      <c r="F129" s="59">
        <f>D129+E129</f>
        <v>0</v>
      </c>
    </row>
    <row r="130" spans="1:9" s="8" customFormat="1" ht="23.25" thickBot="1">
      <c r="A130" s="166" t="s">
        <v>212</v>
      </c>
      <c r="B130" s="30" t="s">
        <v>211</v>
      </c>
      <c r="C130" s="31" t="s">
        <v>61</v>
      </c>
      <c r="D130" s="77"/>
      <c r="E130" s="87"/>
      <c r="F130" s="63">
        <f>D130+E130</f>
        <v>0</v>
      </c>
      <c r="I130" s="50"/>
    </row>
    <row r="131" spans="1:9" s="8" customFormat="1" ht="11.25">
      <c r="I131" s="50"/>
    </row>
    <row r="132" spans="1:9" s="8" customFormat="1" ht="12.75">
      <c r="A132" s="42"/>
      <c r="B132" s="37"/>
      <c r="C132" s="37"/>
      <c r="D132" s="38"/>
      <c r="E132" s="227" t="s">
        <v>113</v>
      </c>
      <c r="F132" s="227"/>
      <c r="I132" s="50"/>
    </row>
    <row r="133" spans="1:9" s="8" customFormat="1" ht="11.25">
      <c r="A133" s="214" t="s">
        <v>2</v>
      </c>
      <c r="B133" s="217" t="s">
        <v>97</v>
      </c>
      <c r="C133" s="217" t="s">
        <v>98</v>
      </c>
      <c r="D133" s="217" t="s">
        <v>99</v>
      </c>
      <c r="E133" s="224" t="s">
        <v>105</v>
      </c>
      <c r="F133" s="221" t="s">
        <v>3</v>
      </c>
      <c r="I133" s="50"/>
    </row>
    <row r="134" spans="1:9" s="8" customFormat="1" ht="11.25">
      <c r="A134" s="215"/>
      <c r="B134" s="218"/>
      <c r="C134" s="218"/>
      <c r="D134" s="218"/>
      <c r="E134" s="225"/>
      <c r="F134" s="222"/>
      <c r="I134" s="50"/>
    </row>
    <row r="135" spans="1:9" s="8" customFormat="1" ht="11.25">
      <c r="A135" s="216"/>
      <c r="B135" s="219"/>
      <c r="C135" s="219"/>
      <c r="D135" s="219"/>
      <c r="E135" s="226"/>
      <c r="F135" s="223"/>
      <c r="I135" s="50"/>
    </row>
    <row r="136" spans="1:9" s="8" customFormat="1" ht="12" thickBot="1">
      <c r="A136" s="20">
        <v>1</v>
      </c>
      <c r="B136" s="21">
        <v>2</v>
      </c>
      <c r="C136" s="21">
        <v>3</v>
      </c>
      <c r="D136" s="22">
        <v>4</v>
      </c>
      <c r="E136" s="1" t="s">
        <v>4</v>
      </c>
      <c r="F136" s="1" t="s">
        <v>5</v>
      </c>
      <c r="I136" s="50"/>
    </row>
    <row r="137" spans="1:9" s="8" customFormat="1" ht="12">
      <c r="A137" s="160" t="s">
        <v>213</v>
      </c>
      <c r="B137" s="23" t="s">
        <v>62</v>
      </c>
      <c r="C137" s="24"/>
      <c r="D137" s="67">
        <f>D138-D139</f>
        <v>0</v>
      </c>
      <c r="E137" s="108">
        <f>E138-E139</f>
        <v>0</v>
      </c>
      <c r="F137" s="68">
        <f>F138-F139</f>
        <v>0</v>
      </c>
    </row>
    <row r="138" spans="1:9" s="8" customFormat="1" ht="33.75">
      <c r="A138" s="158" t="s">
        <v>214</v>
      </c>
      <c r="B138" s="27" t="s">
        <v>63</v>
      </c>
      <c r="C138" s="26" t="s">
        <v>64</v>
      </c>
      <c r="D138" s="70"/>
      <c r="E138" s="82"/>
      <c r="F138" s="59">
        <f>D138+E138</f>
        <v>0</v>
      </c>
    </row>
    <row r="139" spans="1:9" s="8" customFormat="1" ht="22.5">
      <c r="A139" s="166" t="s">
        <v>215</v>
      </c>
      <c r="B139" s="28" t="s">
        <v>65</v>
      </c>
      <c r="C139" s="29" t="s">
        <v>66</v>
      </c>
      <c r="D139" s="71"/>
      <c r="E139" s="81"/>
      <c r="F139" s="59">
        <f>D139+E139</f>
        <v>0</v>
      </c>
    </row>
    <row r="140" spans="1:9" s="8" customFormat="1" ht="12">
      <c r="A140" s="160" t="s">
        <v>112</v>
      </c>
      <c r="B140" s="28" t="s">
        <v>67</v>
      </c>
      <c r="C140" s="43"/>
      <c r="D140" s="83">
        <f>D141-D142</f>
        <v>0</v>
      </c>
      <c r="E140" s="84">
        <f>E141-E142</f>
        <v>0</v>
      </c>
      <c r="F140" s="147">
        <f>F141-F142</f>
        <v>0</v>
      </c>
    </row>
    <row r="141" spans="1:9" s="8" customFormat="1" ht="22.5">
      <c r="A141" s="170" t="s">
        <v>216</v>
      </c>
      <c r="B141" s="148" t="s">
        <v>68</v>
      </c>
      <c r="C141" s="51" t="s">
        <v>69</v>
      </c>
      <c r="D141" s="143"/>
      <c r="E141" s="81"/>
      <c r="F141" s="74">
        <f>D141+E141</f>
        <v>0</v>
      </c>
    </row>
    <row r="142" spans="1:9" s="8" customFormat="1" ht="11.25">
      <c r="A142" s="166" t="s">
        <v>165</v>
      </c>
      <c r="B142" s="27" t="s">
        <v>70</v>
      </c>
      <c r="C142" s="39" t="s">
        <v>71</v>
      </c>
      <c r="D142" s="85"/>
      <c r="E142" s="86"/>
      <c r="F142" s="59">
        <f>D142+E142</f>
        <v>0</v>
      </c>
    </row>
    <row r="143" spans="1:9" s="8" customFormat="1" ht="12">
      <c r="A143" s="167" t="s">
        <v>217</v>
      </c>
      <c r="B143" s="27" t="s">
        <v>72</v>
      </c>
      <c r="C143" s="51"/>
      <c r="D143" s="60">
        <f>D144-D145</f>
        <v>0</v>
      </c>
      <c r="E143" s="80">
        <f>E144-E145</f>
        <v>0</v>
      </c>
      <c r="F143" s="61">
        <f>F144-F145</f>
        <v>0</v>
      </c>
    </row>
    <row r="144" spans="1:9" s="8" customFormat="1" ht="22.5">
      <c r="A144" s="158" t="s">
        <v>218</v>
      </c>
      <c r="B144" s="27" t="s">
        <v>73</v>
      </c>
      <c r="C144" s="26" t="s">
        <v>74</v>
      </c>
      <c r="D144" s="70"/>
      <c r="E144" s="82"/>
      <c r="F144" s="59">
        <f>D144+E144</f>
        <v>0</v>
      </c>
    </row>
    <row r="145" spans="1:7" s="8" customFormat="1" ht="11.25">
      <c r="A145" s="158" t="s">
        <v>164</v>
      </c>
      <c r="B145" s="25" t="s">
        <v>75</v>
      </c>
      <c r="C145" s="41" t="s">
        <v>76</v>
      </c>
      <c r="D145" s="71"/>
      <c r="E145" s="81"/>
      <c r="F145" s="74">
        <f>D145+E145</f>
        <v>0</v>
      </c>
    </row>
    <row r="146" spans="1:7" s="8" customFormat="1" ht="22.5">
      <c r="A146" s="171" t="s">
        <v>170</v>
      </c>
      <c r="B146" s="27" t="s">
        <v>53</v>
      </c>
      <c r="C146" s="26"/>
      <c r="D146" s="78">
        <f>D147+D150+D153+D162+D163</f>
        <v>0</v>
      </c>
      <c r="E146" s="78">
        <f>E147+E150+E153+E162+E163</f>
        <v>0</v>
      </c>
      <c r="F146" s="73">
        <f>F147+F150+F153+F162+F163</f>
        <v>0</v>
      </c>
    </row>
    <row r="147" spans="1:7" s="8" customFormat="1" ht="24">
      <c r="A147" s="150" t="s">
        <v>219</v>
      </c>
      <c r="B147" s="27" t="s">
        <v>55</v>
      </c>
      <c r="C147" s="26"/>
      <c r="D147" s="66">
        <f>D148-D149</f>
        <v>0</v>
      </c>
      <c r="E147" s="88">
        <f>E148-E149</f>
        <v>0</v>
      </c>
      <c r="F147" s="61">
        <f>F148-F149</f>
        <v>0</v>
      </c>
    </row>
    <row r="148" spans="1:7" s="8" customFormat="1" ht="33.75">
      <c r="A148" s="158" t="s">
        <v>220</v>
      </c>
      <c r="B148" s="27" t="s">
        <v>77</v>
      </c>
      <c r="C148" s="26" t="s">
        <v>78</v>
      </c>
      <c r="D148" s="70"/>
      <c r="E148" s="82"/>
      <c r="F148" s="59">
        <f>D148+E148</f>
        <v>0</v>
      </c>
      <c r="G148" s="44"/>
    </row>
    <row r="149" spans="1:7" s="8" customFormat="1" ht="22.5">
      <c r="A149" s="158" t="s">
        <v>221</v>
      </c>
      <c r="B149" s="25" t="s">
        <v>79</v>
      </c>
      <c r="C149" s="41" t="s">
        <v>80</v>
      </c>
      <c r="D149" s="71"/>
      <c r="E149" s="81"/>
      <c r="F149" s="74">
        <f>D149+E149</f>
        <v>0</v>
      </c>
    </row>
    <row r="150" spans="1:7" s="8" customFormat="1" ht="24">
      <c r="A150" s="150" t="s">
        <v>222</v>
      </c>
      <c r="B150" s="27" t="s">
        <v>59</v>
      </c>
      <c r="C150" s="26"/>
      <c r="D150" s="66">
        <f>D151-D152</f>
        <v>0</v>
      </c>
      <c r="E150" s="88">
        <f>E151-E152</f>
        <v>0</v>
      </c>
      <c r="F150" s="69">
        <f>F151-F152</f>
        <v>0</v>
      </c>
    </row>
    <row r="151" spans="1:7" s="8" customFormat="1" ht="33.75">
      <c r="A151" s="158" t="s">
        <v>262</v>
      </c>
      <c r="B151" s="27" t="s">
        <v>81</v>
      </c>
      <c r="C151" s="26" t="s">
        <v>82</v>
      </c>
      <c r="D151" s="70"/>
      <c r="E151" s="82"/>
      <c r="F151" s="59">
        <f>D151+E151</f>
        <v>0</v>
      </c>
      <c r="G151" s="44"/>
    </row>
    <row r="152" spans="1:7" s="8" customFormat="1" ht="22.5">
      <c r="A152" s="166" t="s">
        <v>223</v>
      </c>
      <c r="B152" s="25" t="s">
        <v>83</v>
      </c>
      <c r="C152" s="26" t="s">
        <v>84</v>
      </c>
      <c r="D152" s="71"/>
      <c r="E152" s="81"/>
      <c r="F152" s="59">
        <f>D152+E152</f>
        <v>0</v>
      </c>
    </row>
    <row r="153" spans="1:7" s="8" customFormat="1" ht="12">
      <c r="A153" s="160" t="s">
        <v>104</v>
      </c>
      <c r="B153" s="25" t="s">
        <v>64</v>
      </c>
      <c r="C153" s="26"/>
      <c r="D153" s="60">
        <f>D154-D155</f>
        <v>0</v>
      </c>
      <c r="E153" s="80">
        <f>E154-E155</f>
        <v>0</v>
      </c>
      <c r="F153" s="61">
        <f>F154-F155</f>
        <v>0</v>
      </c>
    </row>
    <row r="154" spans="1:7" s="8" customFormat="1" ht="22.5">
      <c r="A154" s="168" t="s">
        <v>224</v>
      </c>
      <c r="B154" s="25" t="s">
        <v>85</v>
      </c>
      <c r="C154" s="41" t="s">
        <v>86</v>
      </c>
      <c r="D154" s="71">
        <v>151413.22</v>
      </c>
      <c r="E154" s="81">
        <v>0</v>
      </c>
      <c r="F154" s="74">
        <f>D154+E154</f>
        <v>151413.22</v>
      </c>
      <c r="G154" s="44"/>
    </row>
    <row r="155" spans="1:7" s="8" customFormat="1" ht="12" thickBot="1">
      <c r="A155" s="166" t="s">
        <v>168</v>
      </c>
      <c r="B155" s="30" t="s">
        <v>87</v>
      </c>
      <c r="C155" s="109" t="s">
        <v>88</v>
      </c>
      <c r="D155" s="77">
        <v>151413.22</v>
      </c>
      <c r="E155" s="77">
        <v>0</v>
      </c>
      <c r="F155" s="63">
        <f>D155+E155</f>
        <v>151413.22</v>
      </c>
      <c r="G155" s="44"/>
    </row>
    <row r="156" spans="1:7" s="8" customFormat="1" ht="12" customHeight="1">
      <c r="G156" s="44"/>
    </row>
    <row r="157" spans="1:7" s="8" customFormat="1" ht="12" customHeight="1">
      <c r="A157" s="42"/>
      <c r="B157" s="37"/>
      <c r="C157" s="37"/>
      <c r="D157" s="38"/>
      <c r="E157" s="227" t="s">
        <v>121</v>
      </c>
      <c r="F157" s="227"/>
      <c r="G157" s="44"/>
    </row>
    <row r="158" spans="1:7" s="8" customFormat="1" ht="12" customHeight="1">
      <c r="A158" s="214" t="s">
        <v>2</v>
      </c>
      <c r="B158" s="217" t="s">
        <v>97</v>
      </c>
      <c r="C158" s="217" t="s">
        <v>98</v>
      </c>
      <c r="D158" s="217" t="s">
        <v>99</v>
      </c>
      <c r="E158" s="224" t="s">
        <v>105</v>
      </c>
      <c r="F158" s="221" t="s">
        <v>3</v>
      </c>
      <c r="G158" s="44"/>
    </row>
    <row r="159" spans="1:7" s="8" customFormat="1" ht="12" customHeight="1">
      <c r="A159" s="215"/>
      <c r="B159" s="218"/>
      <c r="C159" s="218"/>
      <c r="D159" s="218"/>
      <c r="E159" s="225"/>
      <c r="F159" s="222"/>
      <c r="G159" s="44"/>
    </row>
    <row r="160" spans="1:7" s="8" customFormat="1" ht="12" customHeight="1">
      <c r="A160" s="216"/>
      <c r="B160" s="219"/>
      <c r="C160" s="219"/>
      <c r="D160" s="219"/>
      <c r="E160" s="226"/>
      <c r="F160" s="223"/>
      <c r="G160" s="44"/>
    </row>
    <row r="161" spans="1:8" s="8" customFormat="1" ht="12" customHeight="1" thickBot="1">
      <c r="A161" s="20">
        <v>1</v>
      </c>
      <c r="B161" s="21">
        <v>2</v>
      </c>
      <c r="C161" s="21">
        <v>3</v>
      </c>
      <c r="D161" s="22">
        <v>4</v>
      </c>
      <c r="E161" s="1" t="s">
        <v>4</v>
      </c>
      <c r="F161" s="1" t="s">
        <v>5</v>
      </c>
      <c r="G161" s="44"/>
    </row>
    <row r="162" spans="1:8" s="8" customFormat="1" ht="12">
      <c r="A162" s="157" t="s">
        <v>166</v>
      </c>
      <c r="B162" s="23" t="s">
        <v>69</v>
      </c>
      <c r="C162" s="141" t="s">
        <v>158</v>
      </c>
      <c r="D162" s="144"/>
      <c r="E162" s="144"/>
      <c r="F162" s="145">
        <f>D162+E162</f>
        <v>0</v>
      </c>
      <c r="G162" s="44"/>
    </row>
    <row r="163" spans="1:8" s="8" customFormat="1" ht="12.75" thickBot="1">
      <c r="A163" s="160" t="s">
        <v>167</v>
      </c>
      <c r="B163" s="30" t="s">
        <v>74</v>
      </c>
      <c r="C163" s="109" t="s">
        <v>158</v>
      </c>
      <c r="D163" s="77"/>
      <c r="E163" s="77"/>
      <c r="F163" s="63">
        <f>D163+E163</f>
        <v>0</v>
      </c>
      <c r="G163" s="44"/>
    </row>
    <row r="164" spans="1:8" s="8" customFormat="1" ht="8.25" customHeight="1">
      <c r="A164" s="40"/>
      <c r="B164" s="34"/>
      <c r="C164" s="34"/>
      <c r="D164" s="34"/>
      <c r="E164" s="34"/>
      <c r="F164" s="34"/>
    </row>
    <row r="165" spans="1:8" s="8" customFormat="1" ht="11.25" customHeight="1">
      <c r="A165" s="12"/>
      <c r="B165" s="34"/>
      <c r="C165" s="12"/>
      <c r="D165" s="45"/>
      <c r="E165" s="46"/>
      <c r="F165" s="46"/>
    </row>
    <row r="166" spans="1:8" s="8" customFormat="1" ht="11.25">
      <c r="A166" s="12"/>
      <c r="B166" s="34"/>
      <c r="C166" s="12"/>
      <c r="D166" s="45"/>
      <c r="E166" s="96" t="s">
        <v>137</v>
      </c>
      <c r="F166" s="46"/>
    </row>
    <row r="167" spans="1:8" s="8" customFormat="1" ht="11.25">
      <c r="A167" s="103" t="s">
        <v>146</v>
      </c>
      <c r="B167" s="213" t="s">
        <v>236</v>
      </c>
      <c r="C167" s="213"/>
      <c r="D167" s="213"/>
      <c r="E167" s="96" t="s">
        <v>138</v>
      </c>
      <c r="F167" s="37" t="s">
        <v>235</v>
      </c>
      <c r="G167" s="44"/>
      <c r="H167" s="44"/>
    </row>
    <row r="168" spans="1:8" s="8" customFormat="1" ht="11.25">
      <c r="A168" s="99" t="s">
        <v>89</v>
      </c>
      <c r="B168" s="220" t="s">
        <v>90</v>
      </c>
      <c r="C168" s="220"/>
      <c r="D168" s="220"/>
      <c r="E168" s="34" t="s">
        <v>227</v>
      </c>
      <c r="F168" s="101" t="s">
        <v>90</v>
      </c>
      <c r="G168" s="100"/>
      <c r="H168" s="100"/>
    </row>
    <row r="169" spans="1:8" s="8" customFormat="1" ht="15" customHeight="1">
      <c r="A169" s="12"/>
      <c r="B169" s="12"/>
      <c r="C169" s="12"/>
      <c r="D169" s="12"/>
      <c r="E169" s="46"/>
      <c r="F169" s="46"/>
    </row>
    <row r="170" spans="1:8" s="8" customFormat="1" ht="16.5" customHeight="1">
      <c r="A170" s="91"/>
      <c r="B170" s="12"/>
      <c r="C170" s="12"/>
      <c r="D170" s="12"/>
      <c r="E170" s="46"/>
      <c r="F170" s="46"/>
    </row>
    <row r="171" spans="1:8" s="8" customFormat="1" ht="16.5" customHeight="1">
      <c r="A171" s="91"/>
      <c r="B171" s="12"/>
      <c r="C171" s="12"/>
      <c r="D171" s="12"/>
      <c r="E171" s="46"/>
      <c r="F171" s="46"/>
    </row>
    <row r="172" spans="1:8" s="8" customFormat="1" ht="22.5" customHeight="1">
      <c r="A172" s="210" t="s">
        <v>228</v>
      </c>
      <c r="B172" s="210"/>
      <c r="C172" s="210"/>
      <c r="D172" s="210"/>
      <c r="E172" s="206" t="s">
        <v>241</v>
      </c>
      <c r="F172" s="206"/>
    </row>
    <row r="173" spans="1:8" s="8" customFormat="1" ht="21.95" customHeight="1">
      <c r="B173" s="211"/>
      <c r="C173" s="211"/>
      <c r="D173" s="211"/>
      <c r="E173" s="207" t="s">
        <v>139</v>
      </c>
      <c r="F173" s="208"/>
    </row>
    <row r="174" spans="1:8">
      <c r="A174" s="12"/>
      <c r="B174" s="12"/>
      <c r="C174" s="12"/>
      <c r="D174" s="12"/>
      <c r="E174" s="46"/>
      <c r="F174" s="46"/>
      <c r="G174" s="6"/>
    </row>
    <row r="175" spans="1:8" ht="21.95" customHeight="1">
      <c r="A175" s="209" t="s">
        <v>140</v>
      </c>
      <c r="B175" s="209"/>
      <c r="C175" s="209"/>
      <c r="D175" s="105" t="s">
        <v>242</v>
      </c>
      <c r="E175" s="106"/>
      <c r="F175" s="37" t="s">
        <v>243</v>
      </c>
      <c r="G175" s="6"/>
    </row>
    <row r="176" spans="1:8" ht="22.5">
      <c r="A176" s="12"/>
      <c r="B176" s="12"/>
      <c r="C176" s="12"/>
      <c r="D176" s="97" t="s">
        <v>141</v>
      </c>
      <c r="E176" s="97" t="s">
        <v>142</v>
      </c>
      <c r="F176" s="97" t="s">
        <v>143</v>
      </c>
      <c r="G176" s="6"/>
    </row>
    <row r="177" spans="1:7">
      <c r="A177" s="12"/>
      <c r="B177" s="12"/>
      <c r="C177" s="12"/>
      <c r="D177" s="98"/>
      <c r="E177" s="98"/>
      <c r="F177" s="98"/>
      <c r="G177" s="6"/>
    </row>
    <row r="178" spans="1:7">
      <c r="A178" s="104" t="s">
        <v>144</v>
      </c>
      <c r="B178" s="212"/>
      <c r="C178" s="212"/>
      <c r="D178" t="s">
        <v>269</v>
      </c>
      <c r="E178" s="255" t="s">
        <v>270</v>
      </c>
      <c r="F178" s="256" t="s">
        <v>271</v>
      </c>
      <c r="G178" s="102"/>
    </row>
    <row r="179" spans="1:7" ht="22.5" customHeight="1">
      <c r="A179" s="12"/>
      <c r="B179" s="205" t="s">
        <v>141</v>
      </c>
      <c r="C179" s="205"/>
      <c r="D179" s="97" t="s">
        <v>142</v>
      </c>
      <c r="E179" s="97" t="s">
        <v>229</v>
      </c>
      <c r="F179" s="97" t="s">
        <v>145</v>
      </c>
      <c r="G179" s="100"/>
    </row>
    <row r="180" spans="1:7">
      <c r="A180" s="12"/>
      <c r="B180" s="12"/>
      <c r="C180" s="12"/>
      <c r="D180" s="98"/>
      <c r="E180" s="98"/>
      <c r="F180" s="98"/>
      <c r="G180" s="6"/>
    </row>
    <row r="181" spans="1:7">
      <c r="A181" s="91" t="s">
        <v>272</v>
      </c>
      <c r="B181" s="12"/>
      <c r="C181" s="12"/>
      <c r="D181" s="45"/>
      <c r="E181" s="46"/>
      <c r="F181" s="46"/>
      <c r="G181" s="6"/>
    </row>
    <row r="182" spans="1:7">
      <c r="A182" s="91"/>
      <c r="B182" s="12"/>
      <c r="C182" s="12"/>
      <c r="D182" s="45"/>
      <c r="E182" s="46"/>
      <c r="F182" s="46"/>
      <c r="G182" s="6"/>
    </row>
    <row r="183" spans="1:7" ht="15.75" hidden="1" thickBot="1">
      <c r="D183" s="47"/>
      <c r="G183" s="6"/>
    </row>
    <row r="184" spans="1:7" ht="48" hidden="1" customHeight="1" thickTop="1" thickBot="1">
      <c r="B184" s="236"/>
      <c r="C184" s="237"/>
      <c r="D184" s="237"/>
      <c r="E184" s="234" t="s">
        <v>172</v>
      </c>
      <c r="F184" s="235"/>
    </row>
    <row r="185" spans="1:7" ht="3.75" hidden="1" customHeight="1" thickTop="1" thickBot="1">
      <c r="B185" s="237"/>
      <c r="C185" s="237"/>
      <c r="D185" s="237"/>
      <c r="E185" s="248"/>
      <c r="F185" s="248"/>
    </row>
    <row r="186" spans="1:7" ht="13.5" hidden="1" customHeight="1" thickTop="1">
      <c r="B186" s="238" t="s">
        <v>173</v>
      </c>
      <c r="C186" s="239"/>
      <c r="D186" s="239"/>
      <c r="E186" s="242"/>
      <c r="F186" s="243"/>
    </row>
    <row r="187" spans="1:7" ht="13.5" hidden="1" customHeight="1">
      <c r="B187" s="240" t="s">
        <v>174</v>
      </c>
      <c r="C187" s="241"/>
      <c r="D187" s="241"/>
      <c r="E187" s="244"/>
      <c r="F187" s="245"/>
    </row>
    <row r="188" spans="1:7" ht="13.5" hidden="1" customHeight="1">
      <c r="B188" s="240" t="s">
        <v>175</v>
      </c>
      <c r="C188" s="241"/>
      <c r="D188" s="241"/>
      <c r="E188" s="246"/>
      <c r="F188" s="247"/>
    </row>
    <row r="189" spans="1:7" ht="13.5" hidden="1" customHeight="1">
      <c r="B189" s="240" t="s">
        <v>176</v>
      </c>
      <c r="C189" s="241"/>
      <c r="D189" s="241"/>
      <c r="E189" s="246"/>
      <c r="F189" s="247"/>
    </row>
    <row r="190" spans="1:7" ht="13.5" hidden="1" customHeight="1">
      <c r="B190" s="240" t="s">
        <v>177</v>
      </c>
      <c r="C190" s="241"/>
      <c r="D190" s="241"/>
      <c r="E190" s="246"/>
      <c r="F190" s="247"/>
    </row>
    <row r="191" spans="1:7" ht="13.5" hidden="1" customHeight="1">
      <c r="B191" s="240" t="s">
        <v>178</v>
      </c>
      <c r="C191" s="241"/>
      <c r="D191" s="241"/>
      <c r="E191" s="244"/>
      <c r="F191" s="245"/>
    </row>
    <row r="192" spans="1:7" ht="13.5" hidden="1" customHeight="1">
      <c r="B192" s="240" t="s">
        <v>179</v>
      </c>
      <c r="C192" s="241"/>
      <c r="D192" s="241"/>
      <c r="E192" s="244"/>
      <c r="F192" s="245"/>
    </row>
    <row r="193" spans="2:6" ht="13.5" hidden="1" customHeight="1">
      <c r="B193" s="240" t="s">
        <v>180</v>
      </c>
      <c r="C193" s="241"/>
      <c r="D193" s="241"/>
      <c r="E193" s="246"/>
      <c r="F193" s="247"/>
    </row>
    <row r="194" spans="2:6" ht="13.5" hidden="1" customHeight="1" thickBot="1">
      <c r="B194" s="253" t="s">
        <v>181</v>
      </c>
      <c r="C194" s="254"/>
      <c r="D194" s="254"/>
      <c r="E194" s="251"/>
      <c r="F194" s="252"/>
    </row>
    <row r="195" spans="2:6" ht="3.75" hidden="1" customHeight="1" thickTop="1">
      <c r="B195" s="249"/>
      <c r="C195" s="249"/>
      <c r="D195" s="249"/>
      <c r="E195" s="250"/>
      <c r="F195" s="250"/>
    </row>
    <row r="196" spans="2:6" hidden="1"/>
  </sheetData>
  <mergeCells count="79">
    <mergeCell ref="A106:A108"/>
    <mergeCell ref="B106:B108"/>
    <mergeCell ref="C106:C108"/>
    <mergeCell ref="D106:D108"/>
    <mergeCell ref="E106:E108"/>
    <mergeCell ref="A74:A76"/>
    <mergeCell ref="B74:B76"/>
    <mergeCell ref="C74:C76"/>
    <mergeCell ref="D74:D76"/>
    <mergeCell ref="E74:E76"/>
    <mergeCell ref="B195:D195"/>
    <mergeCell ref="E195:F195"/>
    <mergeCell ref="E189:F189"/>
    <mergeCell ref="E190:F190"/>
    <mergeCell ref="E191:F191"/>
    <mergeCell ref="E192:F192"/>
    <mergeCell ref="E193:F193"/>
    <mergeCell ref="E194:F194"/>
    <mergeCell ref="B189:D189"/>
    <mergeCell ref="B190:D190"/>
    <mergeCell ref="B191:D191"/>
    <mergeCell ref="B192:D192"/>
    <mergeCell ref="B193:D193"/>
    <mergeCell ref="B194:D194"/>
    <mergeCell ref="E184:F184"/>
    <mergeCell ref="B184:D184"/>
    <mergeCell ref="B186:D186"/>
    <mergeCell ref="B187:D187"/>
    <mergeCell ref="B188:D188"/>
    <mergeCell ref="E186:F186"/>
    <mergeCell ref="E187:F187"/>
    <mergeCell ref="E188:F188"/>
    <mergeCell ref="B185:D185"/>
    <mergeCell ref="E185:F185"/>
    <mergeCell ref="A37:A39"/>
    <mergeCell ref="B37:B39"/>
    <mergeCell ref="A3:F3"/>
    <mergeCell ref="C15:C17"/>
    <mergeCell ref="B10:D10"/>
    <mergeCell ref="B13:C13"/>
    <mergeCell ref="A15:A17"/>
    <mergeCell ref="B6:D6"/>
    <mergeCell ref="B11:D11"/>
    <mergeCell ref="B15:B17"/>
    <mergeCell ref="E132:F132"/>
    <mergeCell ref="D15:D17"/>
    <mergeCell ref="F15:F17"/>
    <mergeCell ref="E15:E17"/>
    <mergeCell ref="C37:C39"/>
    <mergeCell ref="D37:D39"/>
    <mergeCell ref="E36:F36"/>
    <mergeCell ref="E73:F73"/>
    <mergeCell ref="E105:F105"/>
    <mergeCell ref="E37:E39"/>
    <mergeCell ref="F37:F39"/>
    <mergeCell ref="F106:F108"/>
    <mergeCell ref="F74:F76"/>
    <mergeCell ref="B167:D167"/>
    <mergeCell ref="A133:A135"/>
    <mergeCell ref="B133:B135"/>
    <mergeCell ref="B168:D168"/>
    <mergeCell ref="F133:F135"/>
    <mergeCell ref="E133:E135"/>
    <mergeCell ref="D133:D135"/>
    <mergeCell ref="C133:C135"/>
    <mergeCell ref="E157:F157"/>
    <mergeCell ref="A158:A160"/>
    <mergeCell ref="B158:B160"/>
    <mergeCell ref="C158:C160"/>
    <mergeCell ref="D158:D160"/>
    <mergeCell ref="E158:E160"/>
    <mergeCell ref="F158:F160"/>
    <mergeCell ref="B179:C179"/>
    <mergeCell ref="E172:F172"/>
    <mergeCell ref="E173:F173"/>
    <mergeCell ref="A175:C175"/>
    <mergeCell ref="A172:D172"/>
    <mergeCell ref="B173:D173"/>
    <mergeCell ref="B178:C178"/>
  </mergeCells>
  <phoneticPr fontId="0" type="noConversion"/>
  <pageMargins left="0.39370078740157483" right="0" top="0" bottom="0.39370078740157483" header="0" footer="0"/>
  <pageSetup paperSize="9" orientation="landscape" blackAndWhite="1" horizontalDpi="300" verticalDpi="300" r:id="rId1"/>
  <headerFooter alignWithMargins="0"/>
  <rowBreaks count="5" manualBreakCount="5">
    <brk id="34" max="16383" man="1"/>
    <brk id="71" max="16383" man="1"/>
    <brk id="103" max="16383" man="1"/>
    <brk id="130" max="16383" man="1"/>
    <brk id="15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0503121</vt:lpstr>
    </vt:vector>
  </TitlesOfParts>
  <Company>corp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nnm</dc:creator>
  <cp:lastModifiedBy>User</cp:lastModifiedBy>
  <cp:lastPrinted>2023-03-27T14:22:08Z</cp:lastPrinted>
  <dcterms:created xsi:type="dcterms:W3CDTF">2007-06-20T08:24:42Z</dcterms:created>
  <dcterms:modified xsi:type="dcterms:W3CDTF">2023-03-27T14:22:09Z</dcterms:modified>
</cp:coreProperties>
</file>